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585" yWindow="-210" windowWidth="16380" windowHeight="8190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91" i="1" l="1"/>
  <c r="G191" i="1"/>
  <c r="H191" i="1"/>
  <c r="I191" i="1"/>
  <c r="J191" i="1"/>
  <c r="K191" i="1"/>
  <c r="L191" i="1"/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J196" i="1" s="1"/>
  <c r="I185" i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I158" i="1" s="1"/>
  <c r="H147" i="1"/>
  <c r="H158" i="1" s="1"/>
  <c r="G147" i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J128" i="1"/>
  <c r="J139" i="1" s="1"/>
  <c r="I128" i="1"/>
  <c r="H128" i="1"/>
  <c r="G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H109" i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J101" i="1" s="1"/>
  <c r="I90" i="1"/>
  <c r="I101" i="1" s="1"/>
  <c r="H90" i="1"/>
  <c r="H101" i="1" s="1"/>
  <c r="G90" i="1"/>
  <c r="G101" i="1" s="1"/>
  <c r="F90" i="1"/>
  <c r="F101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J158" i="1" l="1"/>
  <c r="G177" i="1"/>
  <c r="I120" i="1"/>
  <c r="J62" i="1"/>
  <c r="F81" i="1"/>
  <c r="J120" i="1"/>
  <c r="F139" i="1"/>
  <c r="J177" i="1"/>
  <c r="J197" i="1" s="1"/>
  <c r="G81" i="1"/>
  <c r="I139" i="1"/>
  <c r="I196" i="1"/>
  <c r="G196" i="1"/>
  <c r="G139" i="1"/>
  <c r="G43" i="1"/>
  <c r="H62" i="1"/>
  <c r="G24" i="1"/>
  <c r="F196" i="1"/>
  <c r="F177" i="1"/>
  <c r="F120" i="1"/>
  <c r="L196" i="1"/>
  <c r="L177" i="1"/>
  <c r="L158" i="1"/>
  <c r="L139" i="1"/>
  <c r="L120" i="1"/>
  <c r="L81" i="1"/>
  <c r="L62" i="1"/>
  <c r="L43" i="1"/>
  <c r="L24" i="1"/>
  <c r="H196" i="1"/>
  <c r="I177" i="1"/>
  <c r="H177" i="1"/>
  <c r="G158" i="1"/>
  <c r="H139" i="1"/>
  <c r="G120" i="1"/>
  <c r="H120" i="1"/>
  <c r="L101" i="1"/>
  <c r="I81" i="1"/>
  <c r="H81" i="1"/>
  <c r="H43" i="1"/>
  <c r="F43" i="1"/>
  <c r="I43" i="1"/>
  <c r="F197" i="1" l="1"/>
  <c r="L197" i="1"/>
  <c r="G197" i="1"/>
  <c r="H197" i="1"/>
  <c r="I197" i="1"/>
</calcChain>
</file>

<file path=xl/sharedStrings.xml><?xml version="1.0" encoding="utf-8"?>
<sst xmlns="http://schemas.openxmlformats.org/spreadsheetml/2006/main" count="287" uniqueCount="88">
  <si>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</si>
  <si>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</si>
  <si>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</si>
  <si>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</si>
  <si>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</si>
  <si>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</si>
  <si>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</si>
  <si>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</si>
  <si>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</si>
  <si>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</si>
  <si>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</si>
  <si>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</si>
  <si>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</si>
  <si>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</si>
  <si>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</si>
  <si>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</si>
  <si>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</si>
  <si>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</si>
  <si>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</si>
  <si>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</si>
  <si>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</si>
  <si>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</si>
  <si>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</si>
  <si>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</si>
  <si>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</si>
  <si>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</si>
  <si>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</si>
  <si>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</si>
  <si>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</si>
  <si>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</si>
  <si>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</si>
  <si>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</si>
  <si>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</si>
  <si>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</si>
  <si>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</si>
  <si>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</si>
  <si>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</si>
  <si>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</si>
  <si>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</si>
  <si>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Напиток из шиповника</t>
  </si>
  <si>
    <t>Омлет натуральный</t>
  </si>
  <si>
    <t>Хлеб пшеничный</t>
  </si>
  <si>
    <t>Молоко питьевое ультрапастеризованное 2,5% жирности</t>
  </si>
  <si>
    <t>Щи по-домашнему</t>
  </si>
  <si>
    <t>Печень по-строгановски</t>
  </si>
  <si>
    <t>Макароны отварные с маслом сливочным</t>
  </si>
  <si>
    <t>Компот из сухофруктов</t>
  </si>
  <si>
    <t>Каша Дружба на молоке</t>
  </si>
  <si>
    <t>Чай с сахаром, с лимон</t>
  </si>
  <si>
    <t>Гренка запеченная (батон, масло сливочное, сыр)</t>
  </si>
  <si>
    <t xml:space="preserve">Суп гречневый с мясными фрикадельками </t>
  </si>
  <si>
    <t>Рагу овощное с мясом</t>
  </si>
  <si>
    <t>Чай с сахаром</t>
  </si>
  <si>
    <t>Тефтели мясные с соусом</t>
  </si>
  <si>
    <t>Борщ с мясом кур</t>
  </si>
  <si>
    <t>Беф-строганов</t>
  </si>
  <si>
    <t>Гороховое пюре</t>
  </si>
  <si>
    <t xml:space="preserve">Плов с мясом </t>
  </si>
  <si>
    <t>Котлета мясная с соусом</t>
  </si>
  <si>
    <t>Картофельное пюре</t>
  </si>
  <si>
    <t>Суп молочный вермишелевый</t>
  </si>
  <si>
    <t>Суп фасолевый с мясом кур</t>
  </si>
  <si>
    <t>Гуляш из мяса</t>
  </si>
  <si>
    <t xml:space="preserve">Каша гречневая рассыпчатая </t>
  </si>
  <si>
    <t>Макароны отварные с маслом сливочным, с сыром</t>
  </si>
  <si>
    <t>Суп гороховый с мясом кур</t>
  </si>
  <si>
    <t>Чахохбили из филе кур</t>
  </si>
  <si>
    <t xml:space="preserve">Каша рисовая рассыпчатая </t>
  </si>
  <si>
    <t>Каша манная на молоке</t>
  </si>
  <si>
    <t>Чай с сахаром, с лимоном</t>
  </si>
  <si>
    <t>Свекольник</t>
  </si>
  <si>
    <t xml:space="preserve">Котлета мясная с соусом </t>
  </si>
  <si>
    <t>Вареники (в ассортименте) с соусом сливочным</t>
  </si>
  <si>
    <t>Жаркое по домашнему</t>
  </si>
  <si>
    <t xml:space="preserve">Каша Дружба на молоке </t>
  </si>
  <si>
    <t xml:space="preserve">Макароны отварные с маслом сливочным </t>
  </si>
  <si>
    <t xml:space="preserve">Гречка по купечески с мясом </t>
  </si>
  <si>
    <t xml:space="preserve">Суп с морской капустой </t>
  </si>
  <si>
    <t>3 блюдо</t>
  </si>
  <si>
    <t xml:space="preserve">Хлеб пшеничный </t>
  </si>
  <si>
    <t>Суп рыбный</t>
  </si>
  <si>
    <t>Суп вермишелевый с мясом кур</t>
  </si>
  <si>
    <t>Хлеб пшеничный/масло сливочное/сыр</t>
  </si>
  <si>
    <t>Хлеб пшеничный/сыр</t>
  </si>
  <si>
    <t>гор. блюдо</t>
  </si>
  <si>
    <t>ИП Третинникова</t>
  </si>
  <si>
    <t>Третинникова Е.С.</t>
  </si>
  <si>
    <t>МБОУ Гимназия № 1 им. В.А.Сайбеля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</si>
</sst>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0" borderId="9" xfId="0" applyBorder="1"/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"/>
  <sheetViews>
    <sheetView tabSelected="1" zoomScaleNormal="100" workbookViewId="0">
      <selection activeCell="E3" sqref="E3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3" width="9.140625" style="1" customWidth="1"/>
  </cols>
  <sheetData>
    <row r="1" spans="1:12" x14ac:dyDescent="0.25">
      <c r="A1" s="2" t="s">
        <v>0</v>
      </c>
      <c r="C1" s="55" t="s">
        <v>87</v>
      </c>
      <c r="D1" s="55"/>
      <c r="E1" s="55"/>
      <c r="F1" s="3" t="s">
        <v>1</v>
      </c>
      <c r="G1" s="1" t="s">
        <v>2</v>
      </c>
      <c r="H1" s="56" t="s">
        <v>85</v>
      </c>
      <c r="I1" s="56"/>
      <c r="J1" s="56"/>
      <c r="K1" s="56"/>
    </row>
    <row r="2" spans="1:12" ht="18.75" x14ac:dyDescent="0.25">
      <c r="A2" s="4" t="s">
        <v>3</v>
      </c>
      <c r="C2" s="1"/>
      <c r="G2" s="1" t="s">
        <v>4</v>
      </c>
      <c r="H2" s="56" t="s">
        <v>86</v>
      </c>
      <c r="I2" s="56"/>
      <c r="J2" s="56"/>
      <c r="K2" s="56"/>
    </row>
    <row r="3" spans="1:12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21">
        <v>150</v>
      </c>
      <c r="G6" s="21">
        <v>13</v>
      </c>
      <c r="H6" s="21">
        <v>25</v>
      </c>
      <c r="I6" s="21">
        <v>3.01</v>
      </c>
      <c r="J6" s="21">
        <v>384.34</v>
      </c>
      <c r="K6" s="22">
        <v>210</v>
      </c>
      <c r="L6" s="21">
        <v>50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27" t="s">
        <v>39</v>
      </c>
      <c r="F8" s="28">
        <v>200</v>
      </c>
      <c r="G8" s="28">
        <v>0.4</v>
      </c>
      <c r="H8" s="28">
        <v>0.27</v>
      </c>
      <c r="I8" s="28">
        <v>17.2</v>
      </c>
      <c r="J8" s="28">
        <v>72.8</v>
      </c>
      <c r="K8" s="29">
        <v>388</v>
      </c>
      <c r="L8" s="28">
        <v>13</v>
      </c>
    </row>
    <row r="9" spans="1:12" x14ac:dyDescent="0.25">
      <c r="A9" s="23"/>
      <c r="B9" s="24"/>
      <c r="C9" s="25"/>
      <c r="D9" s="30" t="s">
        <v>26</v>
      </c>
      <c r="E9" s="27" t="s">
        <v>41</v>
      </c>
      <c r="F9" s="28">
        <v>30</v>
      </c>
      <c r="G9" s="28">
        <v>1.58</v>
      </c>
      <c r="H9" s="28">
        <v>0.2</v>
      </c>
      <c r="I9" s="28">
        <v>19.32</v>
      </c>
      <c r="J9" s="28">
        <v>93.52</v>
      </c>
      <c r="K9" s="29">
        <v>1</v>
      </c>
      <c r="L9" s="28">
        <v>5</v>
      </c>
    </row>
    <row r="10" spans="1:12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51" t="s">
        <v>78</v>
      </c>
      <c r="E11" s="27" t="s">
        <v>42</v>
      </c>
      <c r="F11" s="28">
        <v>200</v>
      </c>
      <c r="G11" s="28">
        <v>5.8</v>
      </c>
      <c r="H11" s="28">
        <v>5</v>
      </c>
      <c r="I11" s="28">
        <v>9.6</v>
      </c>
      <c r="J11" s="28">
        <v>107</v>
      </c>
      <c r="K11" s="29">
        <v>385</v>
      </c>
      <c r="L11" s="28">
        <v>27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580</v>
      </c>
      <c r="G13" s="36">
        <f>SUM(G6:G12)</f>
        <v>20.78</v>
      </c>
      <c r="H13" s="36">
        <f>SUM(H6:H12)</f>
        <v>30.47</v>
      </c>
      <c r="I13" s="36">
        <f>SUM(I6:I12)</f>
        <v>49.13</v>
      </c>
      <c r="J13" s="36">
        <f>SUM(J6:J12)</f>
        <v>657.66</v>
      </c>
      <c r="K13" s="37"/>
      <c r="L13" s="36">
        <f>SUM(L6:L12)</f>
        <v>95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 t="s">
        <v>43</v>
      </c>
      <c r="F15" s="28">
        <v>200</v>
      </c>
      <c r="G15" s="28">
        <v>1.8</v>
      </c>
      <c r="H15" s="28">
        <v>4.9800000000000004</v>
      </c>
      <c r="I15" s="28">
        <v>8.1300000000000008</v>
      </c>
      <c r="J15" s="28">
        <v>84.48</v>
      </c>
      <c r="K15" s="29">
        <v>87</v>
      </c>
      <c r="L15" s="28">
        <v>20</v>
      </c>
    </row>
    <row r="16" spans="1:12" x14ac:dyDescent="0.25">
      <c r="A16" s="23"/>
      <c r="B16" s="24"/>
      <c r="C16" s="25"/>
      <c r="D16" s="30" t="s">
        <v>32</v>
      </c>
      <c r="E16" s="27" t="s">
        <v>44</v>
      </c>
      <c r="F16" s="28">
        <v>100</v>
      </c>
      <c r="G16" s="28">
        <v>15.19</v>
      </c>
      <c r="H16" s="28">
        <v>10.35</v>
      </c>
      <c r="I16" s="28">
        <v>9.68</v>
      </c>
      <c r="J16" s="28">
        <v>192.6</v>
      </c>
      <c r="K16" s="29">
        <v>255</v>
      </c>
      <c r="L16" s="28">
        <v>24</v>
      </c>
    </row>
    <row r="17" spans="1:12" x14ac:dyDescent="0.25">
      <c r="A17" s="23"/>
      <c r="B17" s="24"/>
      <c r="C17" s="25"/>
      <c r="D17" s="30" t="s">
        <v>33</v>
      </c>
      <c r="E17" s="27" t="s">
        <v>45</v>
      </c>
      <c r="F17" s="28">
        <v>150</v>
      </c>
      <c r="G17" s="28">
        <v>5.0999999999999996</v>
      </c>
      <c r="H17" s="28">
        <v>7.5</v>
      </c>
      <c r="I17" s="28">
        <v>28.5</v>
      </c>
      <c r="J17" s="28">
        <v>201.9</v>
      </c>
      <c r="K17" s="29">
        <v>203</v>
      </c>
      <c r="L17" s="28">
        <v>10</v>
      </c>
    </row>
    <row r="18" spans="1:12" x14ac:dyDescent="0.25">
      <c r="A18" s="23"/>
      <c r="B18" s="24"/>
      <c r="C18" s="25"/>
      <c r="D18" s="30" t="s">
        <v>34</v>
      </c>
      <c r="E18" s="27" t="s">
        <v>46</v>
      </c>
      <c r="F18" s="28">
        <v>200</v>
      </c>
      <c r="G18" s="28">
        <v>1.1599999999999999</v>
      </c>
      <c r="H18" s="28">
        <v>0.3</v>
      </c>
      <c r="I18" s="28">
        <v>17</v>
      </c>
      <c r="J18" s="28">
        <v>196.38</v>
      </c>
      <c r="K18" s="29">
        <v>349</v>
      </c>
      <c r="L18" s="28">
        <v>6</v>
      </c>
    </row>
    <row r="19" spans="1:12" x14ac:dyDescent="0.25">
      <c r="A19" s="23"/>
      <c r="B19" s="24"/>
      <c r="C19" s="25"/>
      <c r="D19" s="30" t="s">
        <v>35</v>
      </c>
      <c r="E19" s="27" t="s">
        <v>41</v>
      </c>
      <c r="F19" s="28">
        <v>50</v>
      </c>
      <c r="G19" s="28">
        <v>4</v>
      </c>
      <c r="H19" s="28">
        <v>0.67</v>
      </c>
      <c r="I19" s="28">
        <v>32.200000000000003</v>
      </c>
      <c r="J19" s="28">
        <v>155.87</v>
      </c>
      <c r="K19" s="29">
        <v>1</v>
      </c>
      <c r="L19" s="28">
        <v>5</v>
      </c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700</v>
      </c>
      <c r="G23" s="36">
        <f>SUM(G14:G22)</f>
        <v>27.249999999999996</v>
      </c>
      <c r="H23" s="36">
        <f>SUM(H14:H22)</f>
        <v>23.8</v>
      </c>
      <c r="I23" s="36">
        <f>SUM(I14:I22)</f>
        <v>95.51</v>
      </c>
      <c r="J23" s="36">
        <f>SUM(J14:J22)</f>
        <v>831.23</v>
      </c>
      <c r="K23" s="37"/>
      <c r="L23" s="36">
        <f>SUM(L14:L22)</f>
        <v>65</v>
      </c>
    </row>
    <row r="24" spans="1:12" ht="13.9" customHeight="1" x14ac:dyDescent="0.25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1280</v>
      </c>
      <c r="G24" s="44">
        <f>G13+G23</f>
        <v>48.03</v>
      </c>
      <c r="H24" s="44">
        <f>H13+H23</f>
        <v>54.269999999999996</v>
      </c>
      <c r="I24" s="44">
        <f>I13+I23</f>
        <v>144.64000000000001</v>
      </c>
      <c r="J24" s="44">
        <f>J13+J23</f>
        <v>1488.8899999999999</v>
      </c>
      <c r="K24" s="44"/>
      <c r="L24" s="44">
        <f>L13+L23</f>
        <v>160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21">
        <v>200</v>
      </c>
      <c r="G25" s="21">
        <v>3.3</v>
      </c>
      <c r="H25" s="21">
        <v>8.6</v>
      </c>
      <c r="I25" s="21">
        <v>23.2</v>
      </c>
      <c r="J25" s="21">
        <v>183.4</v>
      </c>
      <c r="K25" s="22">
        <v>175</v>
      </c>
      <c r="L25" s="21">
        <v>32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 t="s">
        <v>48</v>
      </c>
      <c r="F27" s="28">
        <v>200</v>
      </c>
      <c r="G27" s="28">
        <v>0.1</v>
      </c>
      <c r="H27" s="28">
        <v>0</v>
      </c>
      <c r="I27" s="28">
        <v>15.2</v>
      </c>
      <c r="J27" s="28">
        <v>61</v>
      </c>
      <c r="K27" s="29">
        <v>377</v>
      </c>
      <c r="L27" s="28">
        <v>6</v>
      </c>
    </row>
    <row r="28" spans="1:12" x14ac:dyDescent="0.25">
      <c r="A28" s="45"/>
      <c r="B28" s="24"/>
      <c r="C28" s="25"/>
      <c r="D28" s="30" t="s">
        <v>26</v>
      </c>
      <c r="E28" s="27" t="s">
        <v>49</v>
      </c>
      <c r="F28" s="28">
        <v>65</v>
      </c>
      <c r="G28" s="28">
        <v>7</v>
      </c>
      <c r="H28" s="28">
        <v>2</v>
      </c>
      <c r="I28" s="28">
        <v>29.1</v>
      </c>
      <c r="J28" s="28">
        <v>242</v>
      </c>
      <c r="K28" s="29">
        <v>14</v>
      </c>
      <c r="L28" s="28">
        <v>30</v>
      </c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51" t="s">
        <v>78</v>
      </c>
      <c r="E30" s="27" t="s">
        <v>42</v>
      </c>
      <c r="F30" s="28">
        <v>200</v>
      </c>
      <c r="G30" s="28">
        <v>5.8</v>
      </c>
      <c r="H30" s="28">
        <v>5</v>
      </c>
      <c r="I30" s="28">
        <v>9.6</v>
      </c>
      <c r="J30" s="28">
        <v>107</v>
      </c>
      <c r="K30" s="29">
        <v>385</v>
      </c>
      <c r="L30" s="28">
        <v>27</v>
      </c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665</v>
      </c>
      <c r="G32" s="36">
        <f>SUM(G25:G31)</f>
        <v>16.2</v>
      </c>
      <c r="H32" s="36">
        <f>SUM(H25:H31)</f>
        <v>15.6</v>
      </c>
      <c r="I32" s="36">
        <f>SUM(I25:I31)</f>
        <v>77.099999999999994</v>
      </c>
      <c r="J32" s="36">
        <f>SUM(J25:J31)</f>
        <v>593.4</v>
      </c>
      <c r="K32" s="37"/>
      <c r="L32" s="36">
        <f>SUM(L25:L31)</f>
        <v>95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 t="s">
        <v>50</v>
      </c>
      <c r="F34" s="28">
        <v>250</v>
      </c>
      <c r="G34" s="28">
        <v>2.7</v>
      </c>
      <c r="H34" s="28">
        <v>2.78</v>
      </c>
      <c r="I34" s="28">
        <v>14.58</v>
      </c>
      <c r="J34" s="28">
        <v>90.68</v>
      </c>
      <c r="K34" s="29">
        <v>104</v>
      </c>
      <c r="L34" s="28">
        <v>20</v>
      </c>
    </row>
    <row r="35" spans="1:12" x14ac:dyDescent="0.25">
      <c r="A35" s="45"/>
      <c r="B35" s="24"/>
      <c r="C35" s="25"/>
      <c r="D35" s="30" t="s">
        <v>32</v>
      </c>
      <c r="E35" s="27" t="s">
        <v>51</v>
      </c>
      <c r="F35" s="28">
        <v>200</v>
      </c>
      <c r="G35" s="28">
        <v>11</v>
      </c>
      <c r="H35" s="28">
        <v>30.06</v>
      </c>
      <c r="I35" s="28">
        <v>9</v>
      </c>
      <c r="J35" s="28">
        <v>378</v>
      </c>
      <c r="K35" s="29">
        <v>268</v>
      </c>
      <c r="L35" s="28">
        <v>33</v>
      </c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 t="s">
        <v>46</v>
      </c>
      <c r="F37" s="28">
        <v>200</v>
      </c>
      <c r="G37" s="28">
        <v>1.1599999999999999</v>
      </c>
      <c r="H37" s="28">
        <v>0.3</v>
      </c>
      <c r="I37" s="28">
        <v>37.119999999999997</v>
      </c>
      <c r="J37" s="28">
        <v>196.38</v>
      </c>
      <c r="K37" s="29">
        <v>349</v>
      </c>
      <c r="L37" s="28">
        <v>7</v>
      </c>
    </row>
    <row r="38" spans="1:12" x14ac:dyDescent="0.25">
      <c r="A38" s="45"/>
      <c r="B38" s="24"/>
      <c r="C38" s="25"/>
      <c r="D38" s="30" t="s">
        <v>35</v>
      </c>
      <c r="E38" s="27" t="s">
        <v>41</v>
      </c>
      <c r="F38" s="28">
        <v>50</v>
      </c>
      <c r="G38" s="28">
        <v>4</v>
      </c>
      <c r="H38" s="28">
        <v>0.67</v>
      </c>
      <c r="I38" s="28">
        <v>32.200000000000003</v>
      </c>
      <c r="J38" s="28">
        <v>155.87</v>
      </c>
      <c r="K38" s="29">
        <v>1</v>
      </c>
      <c r="L38" s="28">
        <v>5</v>
      </c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700</v>
      </c>
      <c r="G42" s="36">
        <f>SUM(G33:G41)</f>
        <v>18.86</v>
      </c>
      <c r="H42" s="36">
        <f>SUM(H33:H41)</f>
        <v>33.809999999999995</v>
      </c>
      <c r="I42" s="36">
        <f>SUM(I33:I41)</f>
        <v>92.9</v>
      </c>
      <c r="J42" s="36">
        <f>SUM(J33:J41)</f>
        <v>820.93</v>
      </c>
      <c r="K42" s="37"/>
      <c r="L42" s="36">
        <f>SUM(L33:L41)</f>
        <v>65</v>
      </c>
    </row>
    <row r="43" spans="1:12" ht="13.9" customHeight="1" thickBot="1" x14ac:dyDescent="0.3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1365</v>
      </c>
      <c r="G43" s="44">
        <f>G32+G42</f>
        <v>35.06</v>
      </c>
      <c r="H43" s="44">
        <f>H32+H42</f>
        <v>49.41</v>
      </c>
      <c r="I43" s="44">
        <f>I32+I42</f>
        <v>170</v>
      </c>
      <c r="J43" s="44">
        <f>J32+J42</f>
        <v>1414.33</v>
      </c>
      <c r="K43" s="44"/>
      <c r="L43" s="44">
        <f>L32+L42</f>
        <v>160</v>
      </c>
    </row>
    <row r="44" spans="1:12" x14ac:dyDescent="0.25">
      <c r="A44" s="16">
        <v>1</v>
      </c>
      <c r="B44" s="17">
        <v>3</v>
      </c>
      <c r="C44" s="18" t="s">
        <v>23</v>
      </c>
      <c r="D44" s="52" t="s">
        <v>84</v>
      </c>
      <c r="E44" s="27" t="s">
        <v>45</v>
      </c>
      <c r="F44" s="28">
        <v>150</v>
      </c>
      <c r="G44" s="28">
        <v>5.0999999999999996</v>
      </c>
      <c r="H44" s="28">
        <v>7.5</v>
      </c>
      <c r="I44" s="28">
        <v>28.5</v>
      </c>
      <c r="J44" s="28">
        <v>201.9</v>
      </c>
      <c r="K44" s="29">
        <v>203</v>
      </c>
      <c r="L44" s="28">
        <v>18</v>
      </c>
    </row>
    <row r="45" spans="1:12" x14ac:dyDescent="0.25">
      <c r="A45" s="23"/>
      <c r="B45" s="24"/>
      <c r="C45" s="25"/>
      <c r="D45" s="51" t="s">
        <v>32</v>
      </c>
      <c r="E45" s="27" t="s">
        <v>53</v>
      </c>
      <c r="F45" s="28">
        <v>130</v>
      </c>
      <c r="G45" s="28">
        <v>11.9</v>
      </c>
      <c r="H45" s="28">
        <v>4.05</v>
      </c>
      <c r="I45" s="28">
        <v>7.67</v>
      </c>
      <c r="J45" s="28">
        <v>115</v>
      </c>
      <c r="K45" s="29">
        <v>278</v>
      </c>
      <c r="L45" s="28">
        <v>40</v>
      </c>
    </row>
    <row r="46" spans="1:12" x14ac:dyDescent="0.25">
      <c r="A46" s="23"/>
      <c r="B46" s="24"/>
      <c r="C46" s="25"/>
      <c r="D46" s="30" t="s">
        <v>25</v>
      </c>
      <c r="E46" s="27" t="s">
        <v>52</v>
      </c>
      <c r="F46" s="28">
        <v>200</v>
      </c>
      <c r="G46" s="28">
        <v>0.06</v>
      </c>
      <c r="H46" s="28">
        <v>0.02</v>
      </c>
      <c r="I46" s="28">
        <v>9.99</v>
      </c>
      <c r="J46" s="28">
        <v>40</v>
      </c>
      <c r="K46" s="29">
        <v>375</v>
      </c>
      <c r="L46" s="28">
        <v>5</v>
      </c>
    </row>
    <row r="47" spans="1:12" x14ac:dyDescent="0.25">
      <c r="A47" s="23"/>
      <c r="B47" s="24"/>
      <c r="C47" s="25"/>
      <c r="D47" s="30" t="s">
        <v>26</v>
      </c>
      <c r="E47" s="27" t="s">
        <v>41</v>
      </c>
      <c r="F47" s="28">
        <v>30</v>
      </c>
      <c r="G47" s="28">
        <v>3.16</v>
      </c>
      <c r="H47" s="28">
        <v>0.4</v>
      </c>
      <c r="I47" s="28">
        <v>19.32</v>
      </c>
      <c r="J47" s="28">
        <v>93.52</v>
      </c>
      <c r="K47" s="29">
        <v>1</v>
      </c>
      <c r="L47" s="28">
        <v>5</v>
      </c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51" t="s">
        <v>78</v>
      </c>
      <c r="E49" s="27" t="s">
        <v>42</v>
      </c>
      <c r="F49" s="28">
        <v>200</v>
      </c>
      <c r="G49" s="28">
        <v>5.8</v>
      </c>
      <c r="H49" s="28">
        <v>5</v>
      </c>
      <c r="I49" s="28">
        <v>9.6</v>
      </c>
      <c r="J49" s="28">
        <v>107</v>
      </c>
      <c r="K49" s="29">
        <v>385</v>
      </c>
      <c r="L49" s="28">
        <v>27</v>
      </c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710</v>
      </c>
      <c r="G51" s="36">
        <f>SUM(G44:G50)</f>
        <v>26.02</v>
      </c>
      <c r="H51" s="36">
        <f>SUM(H44:H50)</f>
        <v>16.97</v>
      </c>
      <c r="I51" s="36">
        <f>SUM(I44:I50)</f>
        <v>75.08</v>
      </c>
      <c r="J51" s="36">
        <f>SUM(J44:J50)</f>
        <v>557.41999999999996</v>
      </c>
      <c r="K51" s="37"/>
      <c r="L51" s="36">
        <f>SUM(L44:L50)</f>
        <v>95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 t="s">
        <v>54</v>
      </c>
      <c r="F53" s="28">
        <v>200</v>
      </c>
      <c r="G53" s="28">
        <v>6.25</v>
      </c>
      <c r="H53" s="28">
        <v>4.5</v>
      </c>
      <c r="I53" s="28">
        <v>13.75</v>
      </c>
      <c r="J53" s="28">
        <v>120.5</v>
      </c>
      <c r="K53" s="29">
        <v>81</v>
      </c>
      <c r="L53" s="28">
        <v>20</v>
      </c>
    </row>
    <row r="54" spans="1:12" x14ac:dyDescent="0.25">
      <c r="A54" s="23"/>
      <c r="B54" s="24"/>
      <c r="C54" s="25"/>
      <c r="D54" s="30" t="s">
        <v>32</v>
      </c>
      <c r="E54" s="27" t="s">
        <v>55</v>
      </c>
      <c r="F54" s="28">
        <v>100</v>
      </c>
      <c r="G54" s="28">
        <v>10</v>
      </c>
      <c r="H54" s="28">
        <v>11</v>
      </c>
      <c r="I54" s="28">
        <v>2.5499999999999998</v>
      </c>
      <c r="J54" s="28">
        <v>153.6</v>
      </c>
      <c r="K54" s="29">
        <v>250</v>
      </c>
      <c r="L54" s="28">
        <v>23</v>
      </c>
    </row>
    <row r="55" spans="1:12" x14ac:dyDescent="0.25">
      <c r="A55" s="23"/>
      <c r="B55" s="24"/>
      <c r="C55" s="25"/>
      <c r="D55" s="30" t="s">
        <v>33</v>
      </c>
      <c r="E55" s="27" t="s">
        <v>56</v>
      </c>
      <c r="F55" s="28">
        <v>150</v>
      </c>
      <c r="G55" s="28">
        <v>6</v>
      </c>
      <c r="H55" s="28">
        <v>5.42</v>
      </c>
      <c r="I55" s="28">
        <v>29</v>
      </c>
      <c r="J55" s="28">
        <v>202.14</v>
      </c>
      <c r="K55" s="29">
        <v>131</v>
      </c>
      <c r="L55" s="28">
        <v>10</v>
      </c>
    </row>
    <row r="56" spans="1:12" x14ac:dyDescent="0.25">
      <c r="A56" s="23"/>
      <c r="B56" s="24"/>
      <c r="C56" s="25"/>
      <c r="D56" s="30" t="s">
        <v>34</v>
      </c>
      <c r="E56" s="27" t="s">
        <v>46</v>
      </c>
      <c r="F56" s="28">
        <v>200</v>
      </c>
      <c r="G56" s="28">
        <v>1.1599999999999999</v>
      </c>
      <c r="H56" s="28">
        <v>0.3</v>
      </c>
      <c r="I56" s="28">
        <v>37.119999999999997</v>
      </c>
      <c r="J56" s="28">
        <v>196.38</v>
      </c>
      <c r="K56" s="29">
        <v>349</v>
      </c>
      <c r="L56" s="28">
        <v>7</v>
      </c>
    </row>
    <row r="57" spans="1:12" x14ac:dyDescent="0.25">
      <c r="A57" s="23"/>
      <c r="B57" s="24"/>
      <c r="C57" s="25"/>
      <c r="D57" s="30" t="s">
        <v>35</v>
      </c>
      <c r="E57" s="27" t="s">
        <v>41</v>
      </c>
      <c r="F57" s="28">
        <v>50</v>
      </c>
      <c r="G57" s="28">
        <v>4</v>
      </c>
      <c r="H57" s="28">
        <v>0.67</v>
      </c>
      <c r="I57" s="28">
        <v>32.200000000000003</v>
      </c>
      <c r="J57" s="28">
        <v>155.87</v>
      </c>
      <c r="K57" s="29">
        <v>1</v>
      </c>
      <c r="L57" s="28">
        <v>5</v>
      </c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700</v>
      </c>
      <c r="G61" s="36">
        <f>SUM(G52:G60)</f>
        <v>27.41</v>
      </c>
      <c r="H61" s="36">
        <f>SUM(H52:H60)</f>
        <v>21.890000000000004</v>
      </c>
      <c r="I61" s="36">
        <f>SUM(I52:I60)</f>
        <v>114.61999999999999</v>
      </c>
      <c r="J61" s="36">
        <f>SUM(J52:J60)</f>
        <v>828.49</v>
      </c>
      <c r="K61" s="37"/>
      <c r="L61" s="36">
        <f>SUM(L52:L60)</f>
        <v>65</v>
      </c>
    </row>
    <row r="62" spans="1:12" ht="13.9" customHeight="1" x14ac:dyDescent="0.25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1410</v>
      </c>
      <c r="G62" s="44">
        <f>G51+G61</f>
        <v>53.43</v>
      </c>
      <c r="H62" s="44">
        <f>H51+H61</f>
        <v>38.86</v>
      </c>
      <c r="I62" s="44">
        <f>I51+I61</f>
        <v>189.7</v>
      </c>
      <c r="J62" s="44">
        <f>J51+J61</f>
        <v>1385.9099999999999</v>
      </c>
      <c r="K62" s="44"/>
      <c r="L62" s="44">
        <f>L51+L61</f>
        <v>160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57</v>
      </c>
      <c r="F63" s="21">
        <v>150</v>
      </c>
      <c r="G63" s="21">
        <v>11</v>
      </c>
      <c r="H63" s="21">
        <v>15</v>
      </c>
      <c r="I63" s="21">
        <v>35.700000000000003</v>
      </c>
      <c r="J63" s="21">
        <v>377</v>
      </c>
      <c r="K63" s="22">
        <v>265</v>
      </c>
      <c r="L63" s="21">
        <v>58</v>
      </c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0.1</v>
      </c>
      <c r="H65" s="28">
        <v>0</v>
      </c>
      <c r="I65" s="28">
        <v>15.2</v>
      </c>
      <c r="J65" s="28">
        <v>61</v>
      </c>
      <c r="K65" s="29">
        <v>375</v>
      </c>
      <c r="L65" s="28">
        <v>5</v>
      </c>
    </row>
    <row r="66" spans="1:12" x14ac:dyDescent="0.25">
      <c r="A66" s="23"/>
      <c r="B66" s="24"/>
      <c r="C66" s="25"/>
      <c r="D66" s="30" t="s">
        <v>26</v>
      </c>
      <c r="E66" s="27" t="s">
        <v>41</v>
      </c>
      <c r="F66" s="28">
        <v>30</v>
      </c>
      <c r="G66" s="28">
        <v>3.16</v>
      </c>
      <c r="H66" s="28">
        <v>0.4</v>
      </c>
      <c r="I66" s="28">
        <v>19.32</v>
      </c>
      <c r="J66" s="28">
        <v>93.52</v>
      </c>
      <c r="K66" s="29">
        <v>1</v>
      </c>
      <c r="L66" s="28">
        <v>5</v>
      </c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51" t="s">
        <v>78</v>
      </c>
      <c r="E68" s="27" t="s">
        <v>42</v>
      </c>
      <c r="F68" s="28">
        <v>200</v>
      </c>
      <c r="G68" s="28">
        <v>5.8</v>
      </c>
      <c r="H68" s="28">
        <v>5</v>
      </c>
      <c r="I68" s="28">
        <v>9.6</v>
      </c>
      <c r="J68" s="28">
        <v>107</v>
      </c>
      <c r="K68" s="29">
        <v>385</v>
      </c>
      <c r="L68" s="28">
        <v>27</v>
      </c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580</v>
      </c>
      <c r="G70" s="36">
        <f>SUM(G63:G69)</f>
        <v>20.059999999999999</v>
      </c>
      <c r="H70" s="36">
        <f>SUM(H63:H69)</f>
        <v>20.399999999999999</v>
      </c>
      <c r="I70" s="36">
        <f>SUM(I63:I69)</f>
        <v>79.819999999999993</v>
      </c>
      <c r="J70" s="36">
        <f>SUM(J63:J69)</f>
        <v>638.52</v>
      </c>
      <c r="K70" s="37"/>
      <c r="L70" s="36">
        <f>SUM(L63:L69)</f>
        <v>95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 t="s">
        <v>80</v>
      </c>
      <c r="F72" s="28">
        <v>200</v>
      </c>
      <c r="G72" s="28">
        <v>8</v>
      </c>
      <c r="H72" s="28">
        <v>8.2799999999999994</v>
      </c>
      <c r="I72" s="28">
        <v>13.13</v>
      </c>
      <c r="J72" s="28">
        <v>160.78</v>
      </c>
      <c r="K72" s="29">
        <v>106</v>
      </c>
      <c r="L72" s="28">
        <v>20</v>
      </c>
    </row>
    <row r="73" spans="1:12" x14ac:dyDescent="0.25">
      <c r="A73" s="23"/>
      <c r="B73" s="24"/>
      <c r="C73" s="25"/>
      <c r="D73" s="30" t="s">
        <v>32</v>
      </c>
      <c r="E73" s="27" t="s">
        <v>58</v>
      </c>
      <c r="F73" s="28">
        <v>130</v>
      </c>
      <c r="G73" s="28">
        <v>9</v>
      </c>
      <c r="H73" s="28">
        <v>18.8</v>
      </c>
      <c r="I73" s="28">
        <v>11.04</v>
      </c>
      <c r="J73" s="28">
        <v>254.49</v>
      </c>
      <c r="K73" s="29">
        <v>268</v>
      </c>
      <c r="L73" s="28">
        <v>25</v>
      </c>
    </row>
    <row r="74" spans="1:12" x14ac:dyDescent="0.25">
      <c r="A74" s="23"/>
      <c r="B74" s="24"/>
      <c r="C74" s="25"/>
      <c r="D74" s="30" t="s">
        <v>33</v>
      </c>
      <c r="E74" s="27" t="s">
        <v>59</v>
      </c>
      <c r="F74" s="28">
        <v>150</v>
      </c>
      <c r="G74" s="28">
        <v>12</v>
      </c>
      <c r="H74" s="28">
        <v>15.61</v>
      </c>
      <c r="I74" s="28">
        <v>15.95</v>
      </c>
      <c r="J74" s="28">
        <v>248</v>
      </c>
      <c r="K74" s="29">
        <v>128</v>
      </c>
      <c r="L74" s="28">
        <v>10</v>
      </c>
    </row>
    <row r="75" spans="1:12" x14ac:dyDescent="0.25">
      <c r="A75" s="23"/>
      <c r="B75" s="24"/>
      <c r="C75" s="25"/>
      <c r="D75" s="30" t="s">
        <v>34</v>
      </c>
      <c r="E75" s="27" t="s">
        <v>46</v>
      </c>
      <c r="F75" s="28">
        <v>200</v>
      </c>
      <c r="G75" s="28">
        <v>1.1599999999999999</v>
      </c>
      <c r="H75" s="28">
        <v>0.3</v>
      </c>
      <c r="I75" s="28">
        <v>37.119999999999997</v>
      </c>
      <c r="J75" s="28">
        <v>196.38</v>
      </c>
      <c r="K75" s="29">
        <v>349</v>
      </c>
      <c r="L75" s="28">
        <v>5</v>
      </c>
    </row>
    <row r="76" spans="1:12" x14ac:dyDescent="0.25">
      <c r="A76" s="23"/>
      <c r="B76" s="24"/>
      <c r="C76" s="25"/>
      <c r="D76" s="30" t="s">
        <v>35</v>
      </c>
      <c r="E76" s="27" t="s">
        <v>41</v>
      </c>
      <c r="F76" s="28">
        <v>50</v>
      </c>
      <c r="G76" s="28">
        <v>4</v>
      </c>
      <c r="H76" s="28">
        <v>0.67</v>
      </c>
      <c r="I76" s="28">
        <v>32.200000000000003</v>
      </c>
      <c r="J76" s="28">
        <v>155.87</v>
      </c>
      <c r="K76" s="29">
        <v>1</v>
      </c>
      <c r="L76" s="28">
        <v>5</v>
      </c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730</v>
      </c>
      <c r="G80" s="36">
        <f>SUM(G71:G79)</f>
        <v>34.159999999999997</v>
      </c>
      <c r="H80" s="36">
        <f>SUM(H71:H79)</f>
        <v>43.66</v>
      </c>
      <c r="I80" s="36">
        <f>SUM(I71:I79)</f>
        <v>109.44000000000001</v>
      </c>
      <c r="J80" s="36">
        <f>SUM(J71:J79)</f>
        <v>1015.52</v>
      </c>
      <c r="K80" s="37"/>
      <c r="L80" s="36">
        <f>SUM(L71:L79)</f>
        <v>65</v>
      </c>
    </row>
    <row r="81" spans="1:12" ht="13.9" customHeight="1" x14ac:dyDescent="0.25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1310</v>
      </c>
      <c r="G81" s="44">
        <f>G70+G80</f>
        <v>54.22</v>
      </c>
      <c r="H81" s="44">
        <f>H70+H80</f>
        <v>64.06</v>
      </c>
      <c r="I81" s="44">
        <f>I70+I80</f>
        <v>189.26</v>
      </c>
      <c r="J81" s="44">
        <f>J70+J80</f>
        <v>1654.04</v>
      </c>
      <c r="K81" s="44"/>
      <c r="L81" s="44">
        <f>L70+L80</f>
        <v>160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60</v>
      </c>
      <c r="F82" s="21">
        <v>200</v>
      </c>
      <c r="G82" s="21">
        <v>3.3</v>
      </c>
      <c r="H82" s="21">
        <v>8.6</v>
      </c>
      <c r="I82" s="21">
        <v>23.2</v>
      </c>
      <c r="J82" s="21">
        <v>183.4</v>
      </c>
      <c r="K82" s="22">
        <v>103</v>
      </c>
      <c r="L82" s="21">
        <v>28</v>
      </c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25</v>
      </c>
      <c r="E84" s="27" t="s">
        <v>52</v>
      </c>
      <c r="F84" s="28">
        <v>200</v>
      </c>
      <c r="G84" s="28">
        <v>0.06</v>
      </c>
      <c r="H84" s="28">
        <v>0.02</v>
      </c>
      <c r="I84" s="28">
        <v>9.99</v>
      </c>
      <c r="J84" s="28">
        <v>40</v>
      </c>
      <c r="K84" s="29">
        <v>375</v>
      </c>
      <c r="L84" s="28">
        <v>5</v>
      </c>
    </row>
    <row r="85" spans="1:12" x14ac:dyDescent="0.25">
      <c r="A85" s="23"/>
      <c r="B85" s="24"/>
      <c r="C85" s="25"/>
      <c r="D85" s="30" t="s">
        <v>26</v>
      </c>
      <c r="E85" s="27" t="s">
        <v>82</v>
      </c>
      <c r="F85" s="28">
        <v>50</v>
      </c>
      <c r="G85" s="28">
        <v>6.79</v>
      </c>
      <c r="H85" s="28">
        <v>15.6</v>
      </c>
      <c r="I85" s="28">
        <v>19.52</v>
      </c>
      <c r="J85" s="28">
        <v>246.1</v>
      </c>
      <c r="K85" s="29">
        <v>1</v>
      </c>
      <c r="L85" s="28">
        <v>5</v>
      </c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23"/>
      <c r="B89" s="24"/>
      <c r="C89" s="25"/>
      <c r="D89" s="51" t="s">
        <v>78</v>
      </c>
      <c r="E89" s="27" t="s">
        <v>42</v>
      </c>
      <c r="F89" s="28">
        <v>200</v>
      </c>
      <c r="G89" s="28">
        <v>5.8</v>
      </c>
      <c r="H89" s="28">
        <v>5</v>
      </c>
      <c r="I89" s="28">
        <v>9.6</v>
      </c>
      <c r="J89" s="28">
        <v>107</v>
      </c>
      <c r="K89" s="29">
        <v>385</v>
      </c>
      <c r="L89" s="28">
        <v>27</v>
      </c>
    </row>
    <row r="90" spans="1:12" x14ac:dyDescent="0.25">
      <c r="A90" s="31"/>
      <c r="B90" s="32"/>
      <c r="C90" s="33"/>
      <c r="D90" s="34" t="s">
        <v>28</v>
      </c>
      <c r="E90" s="35"/>
      <c r="F90" s="36">
        <f>SUM(F82:F89)</f>
        <v>650</v>
      </c>
      <c r="G90" s="36">
        <f>SUM(G82:G89)</f>
        <v>15.95</v>
      </c>
      <c r="H90" s="36">
        <f>SUM(H82:H89)</f>
        <v>29.22</v>
      </c>
      <c r="I90" s="36">
        <f>SUM(I82:I89)</f>
        <v>62.309999999999995</v>
      </c>
      <c r="J90" s="36">
        <f>SUM(J82:J89)</f>
        <v>576.5</v>
      </c>
      <c r="K90" s="37"/>
      <c r="L90" s="36">
        <f>SUM(L82:L89)</f>
        <v>65</v>
      </c>
    </row>
    <row r="91" spans="1:12" x14ac:dyDescent="0.25">
      <c r="A91" s="38">
        <f>A82</f>
        <v>1</v>
      </c>
      <c r="B91" s="39">
        <f>B82</f>
        <v>5</v>
      </c>
      <c r="C91" s="40" t="s">
        <v>29</v>
      </c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 t="s">
        <v>61</v>
      </c>
      <c r="F92" s="28">
        <v>200</v>
      </c>
      <c r="G92" s="28">
        <v>4.9000000000000004</v>
      </c>
      <c r="H92" s="28">
        <v>5.33</v>
      </c>
      <c r="I92" s="28">
        <v>19.23</v>
      </c>
      <c r="J92" s="28">
        <v>144.43</v>
      </c>
      <c r="K92" s="29">
        <v>119</v>
      </c>
      <c r="L92" s="28">
        <v>22</v>
      </c>
    </row>
    <row r="93" spans="1:12" x14ac:dyDescent="0.25">
      <c r="A93" s="23"/>
      <c r="B93" s="24"/>
      <c r="C93" s="25"/>
      <c r="D93" s="30" t="s">
        <v>32</v>
      </c>
      <c r="E93" s="27" t="s">
        <v>62</v>
      </c>
      <c r="F93" s="28">
        <v>100</v>
      </c>
      <c r="G93" s="28">
        <v>9</v>
      </c>
      <c r="H93" s="28">
        <v>11.1</v>
      </c>
      <c r="I93" s="28">
        <v>2.5499999999999998</v>
      </c>
      <c r="J93" s="28">
        <v>153.6</v>
      </c>
      <c r="K93" s="29">
        <v>250</v>
      </c>
      <c r="L93" s="28">
        <v>23</v>
      </c>
    </row>
    <row r="94" spans="1:12" x14ac:dyDescent="0.25">
      <c r="A94" s="23"/>
      <c r="B94" s="24"/>
      <c r="C94" s="25"/>
      <c r="D94" s="30" t="s">
        <v>33</v>
      </c>
      <c r="E94" s="27" t="s">
        <v>63</v>
      </c>
      <c r="F94" s="28">
        <v>150</v>
      </c>
      <c r="G94" s="28">
        <v>8.9</v>
      </c>
      <c r="H94" s="28">
        <v>4.92</v>
      </c>
      <c r="I94" s="28">
        <v>35</v>
      </c>
      <c r="J94" s="28">
        <v>278.23</v>
      </c>
      <c r="K94" s="29">
        <v>171</v>
      </c>
      <c r="L94" s="28">
        <v>10</v>
      </c>
    </row>
    <row r="95" spans="1:12" x14ac:dyDescent="0.25">
      <c r="A95" s="23"/>
      <c r="B95" s="24"/>
      <c r="C95" s="25"/>
      <c r="D95" s="30" t="s">
        <v>34</v>
      </c>
      <c r="E95" s="27" t="s">
        <v>46</v>
      </c>
      <c r="F95" s="28">
        <v>200</v>
      </c>
      <c r="G95" s="28">
        <v>1.1599999999999999</v>
      </c>
      <c r="H95" s="28">
        <v>0.3</v>
      </c>
      <c r="I95" s="28">
        <v>37.119999999999997</v>
      </c>
      <c r="J95" s="28">
        <v>196.38</v>
      </c>
      <c r="K95" s="29">
        <v>349</v>
      </c>
      <c r="L95" s="28">
        <v>5</v>
      </c>
    </row>
    <row r="96" spans="1:12" x14ac:dyDescent="0.25">
      <c r="A96" s="23"/>
      <c r="B96" s="24"/>
      <c r="C96" s="25"/>
      <c r="D96" s="30" t="s">
        <v>35</v>
      </c>
      <c r="E96" s="27" t="s">
        <v>41</v>
      </c>
      <c r="F96" s="28">
        <v>50</v>
      </c>
      <c r="G96" s="28">
        <v>4</v>
      </c>
      <c r="H96" s="28">
        <v>0.67</v>
      </c>
      <c r="I96" s="28">
        <v>32.200000000000003</v>
      </c>
      <c r="J96" s="28">
        <v>155.87</v>
      </c>
      <c r="K96" s="29">
        <v>1</v>
      </c>
      <c r="L96" s="28">
        <v>5</v>
      </c>
    </row>
    <row r="97" spans="1:12" x14ac:dyDescent="0.25">
      <c r="A97" s="23"/>
      <c r="B97" s="24"/>
      <c r="C97" s="25"/>
      <c r="D97" s="30" t="s">
        <v>36</v>
      </c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29"/>
      <c r="L99" s="28"/>
    </row>
    <row r="100" spans="1:12" x14ac:dyDescent="0.25">
      <c r="A100" s="31"/>
      <c r="B100" s="32"/>
      <c r="C100" s="33"/>
      <c r="D100" s="34" t="s">
        <v>28</v>
      </c>
      <c r="E100" s="35"/>
      <c r="F100" s="36">
        <f>SUM(F91:F99)</f>
        <v>700</v>
      </c>
      <c r="G100" s="36">
        <f>SUM(G91:G99)</f>
        <v>27.96</v>
      </c>
      <c r="H100" s="36">
        <f>SUM(H91:H99)</f>
        <v>22.320000000000004</v>
      </c>
      <c r="I100" s="36">
        <f>SUM(I91:I99)</f>
        <v>126.10000000000001</v>
      </c>
      <c r="J100" s="36">
        <f>SUM(J91:J99)</f>
        <v>928.51</v>
      </c>
      <c r="K100" s="37"/>
      <c r="L100" s="36">
        <f>SUM(L91:L99)</f>
        <v>65</v>
      </c>
    </row>
    <row r="101" spans="1:12" ht="13.9" customHeight="1" x14ac:dyDescent="0.25">
      <c r="A101" s="41">
        <f>A82</f>
        <v>1</v>
      </c>
      <c r="B101" s="42">
        <f>B82</f>
        <v>5</v>
      </c>
      <c r="C101" s="53" t="s">
        <v>37</v>
      </c>
      <c r="D101" s="53"/>
      <c r="E101" s="43"/>
      <c r="F101" s="44">
        <f>F90+F100</f>
        <v>1350</v>
      </c>
      <c r="G101" s="44">
        <f>G90+G100</f>
        <v>43.91</v>
      </c>
      <c r="H101" s="44">
        <f>H90+H100</f>
        <v>51.540000000000006</v>
      </c>
      <c r="I101" s="44">
        <f>I90+I100</f>
        <v>188.41</v>
      </c>
      <c r="J101" s="44">
        <f>J90+J100</f>
        <v>1505.01</v>
      </c>
      <c r="K101" s="44"/>
      <c r="L101" s="44">
        <f>L90+L100</f>
        <v>130</v>
      </c>
    </row>
    <row r="102" spans="1:12" x14ac:dyDescent="0.25">
      <c r="A102" s="16">
        <v>2</v>
      </c>
      <c r="B102" s="17">
        <v>1</v>
      </c>
      <c r="C102" s="18" t="s">
        <v>23</v>
      </c>
      <c r="D102" s="19" t="s">
        <v>24</v>
      </c>
      <c r="E102" s="20" t="s">
        <v>64</v>
      </c>
      <c r="F102" s="21">
        <v>150</v>
      </c>
      <c r="G102" s="21">
        <v>7</v>
      </c>
      <c r="H102" s="21">
        <v>8</v>
      </c>
      <c r="I102" s="21">
        <v>37</v>
      </c>
      <c r="J102" s="21">
        <v>292.60000000000002</v>
      </c>
      <c r="K102" s="22">
        <v>204</v>
      </c>
      <c r="L102" s="21">
        <v>48</v>
      </c>
    </row>
    <row r="103" spans="1:12" x14ac:dyDescent="0.25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25</v>
      </c>
      <c r="E104" s="27" t="s">
        <v>39</v>
      </c>
      <c r="F104" s="28">
        <v>200</v>
      </c>
      <c r="G104" s="28">
        <v>0.4</v>
      </c>
      <c r="H104" s="28">
        <v>0.27</v>
      </c>
      <c r="I104" s="28">
        <v>17.2</v>
      </c>
      <c r="J104" s="28">
        <v>72.8</v>
      </c>
      <c r="K104" s="29">
        <v>388</v>
      </c>
      <c r="L104" s="28">
        <v>15</v>
      </c>
    </row>
    <row r="105" spans="1:12" x14ac:dyDescent="0.25">
      <c r="A105" s="23"/>
      <c r="B105" s="24"/>
      <c r="C105" s="25"/>
      <c r="D105" s="30" t="s">
        <v>26</v>
      </c>
      <c r="E105" s="27" t="s">
        <v>41</v>
      </c>
      <c r="F105" s="28">
        <v>30</v>
      </c>
      <c r="G105" s="28">
        <v>5.27</v>
      </c>
      <c r="H105" s="28">
        <v>0.67</v>
      </c>
      <c r="I105" s="28">
        <v>32.200000000000003</v>
      </c>
      <c r="J105" s="28">
        <v>155.87</v>
      </c>
      <c r="K105" s="29">
        <v>1</v>
      </c>
      <c r="L105" s="28">
        <v>5</v>
      </c>
    </row>
    <row r="106" spans="1:12" x14ac:dyDescent="0.25">
      <c r="A106" s="23"/>
      <c r="B106" s="24"/>
      <c r="C106" s="25"/>
      <c r="D106" s="30" t="s">
        <v>27</v>
      </c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51" t="s">
        <v>78</v>
      </c>
      <c r="E107" s="27" t="s">
        <v>42</v>
      </c>
      <c r="F107" s="28">
        <v>200</v>
      </c>
      <c r="G107" s="28">
        <v>5.8</v>
      </c>
      <c r="H107" s="28">
        <v>5</v>
      </c>
      <c r="I107" s="28">
        <v>9.6</v>
      </c>
      <c r="J107" s="28">
        <v>107</v>
      </c>
      <c r="K107" s="29">
        <v>385</v>
      </c>
      <c r="L107" s="28">
        <v>27</v>
      </c>
    </row>
    <row r="108" spans="1:12" x14ac:dyDescent="0.25">
      <c r="A108" s="23"/>
      <c r="B108" s="24"/>
      <c r="C108" s="25"/>
      <c r="D108" s="26"/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31"/>
      <c r="B109" s="32"/>
      <c r="C109" s="33"/>
      <c r="D109" s="34" t="s">
        <v>28</v>
      </c>
      <c r="E109" s="35"/>
      <c r="F109" s="36">
        <f>SUM(F102:F108)</f>
        <v>580</v>
      </c>
      <c r="G109" s="36">
        <f>SUM(G102:G108)</f>
        <v>18.47</v>
      </c>
      <c r="H109" s="36">
        <f>SUM(H102:H108)</f>
        <v>13.94</v>
      </c>
      <c r="I109" s="36">
        <f>SUM(I102:I108)</f>
        <v>96</v>
      </c>
      <c r="J109" s="36">
        <f>SUM(J102:J108)</f>
        <v>628.27</v>
      </c>
      <c r="K109" s="37"/>
      <c r="L109" s="36">
        <f>SUM(L102:L108)</f>
        <v>95</v>
      </c>
    </row>
    <row r="110" spans="1:12" x14ac:dyDescent="0.25">
      <c r="A110" s="38">
        <f>A102</f>
        <v>2</v>
      </c>
      <c r="B110" s="39">
        <f>B102</f>
        <v>1</v>
      </c>
      <c r="C110" s="40" t="s">
        <v>29</v>
      </c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31</v>
      </c>
      <c r="E111" s="27" t="s">
        <v>65</v>
      </c>
      <c r="F111" s="28">
        <v>200</v>
      </c>
      <c r="G111" s="28">
        <v>7</v>
      </c>
      <c r="H111" s="28">
        <v>3.25</v>
      </c>
      <c r="I111" s="28">
        <v>17.25</v>
      </c>
      <c r="J111" s="28">
        <v>128.25</v>
      </c>
      <c r="K111" s="29">
        <v>102</v>
      </c>
      <c r="L111" s="28">
        <v>23</v>
      </c>
    </row>
    <row r="112" spans="1:12" x14ac:dyDescent="0.25">
      <c r="A112" s="23"/>
      <c r="B112" s="24"/>
      <c r="C112" s="25"/>
      <c r="D112" s="30" t="s">
        <v>32</v>
      </c>
      <c r="E112" s="27" t="s">
        <v>66</v>
      </c>
      <c r="F112" s="28">
        <v>100</v>
      </c>
      <c r="G112" s="28">
        <v>12</v>
      </c>
      <c r="H112" s="28">
        <v>9.64</v>
      </c>
      <c r="I112" s="28">
        <v>3.26</v>
      </c>
      <c r="J112" s="28">
        <v>151.54</v>
      </c>
      <c r="K112" s="29">
        <v>299</v>
      </c>
      <c r="L112" s="28">
        <v>22</v>
      </c>
    </row>
    <row r="113" spans="1:12" x14ac:dyDescent="0.25">
      <c r="A113" s="23"/>
      <c r="B113" s="24"/>
      <c r="C113" s="25"/>
      <c r="D113" s="30" t="s">
        <v>33</v>
      </c>
      <c r="E113" s="27" t="s">
        <v>67</v>
      </c>
      <c r="F113" s="28">
        <v>150</v>
      </c>
      <c r="G113" s="28">
        <v>3</v>
      </c>
      <c r="H113" s="28">
        <v>5.42</v>
      </c>
      <c r="I113" s="28">
        <v>36.67</v>
      </c>
      <c r="J113" s="28">
        <v>210.11</v>
      </c>
      <c r="K113" s="29">
        <v>171</v>
      </c>
      <c r="L113" s="28">
        <v>10</v>
      </c>
    </row>
    <row r="114" spans="1:12" x14ac:dyDescent="0.25">
      <c r="A114" s="23"/>
      <c r="B114" s="24"/>
      <c r="C114" s="25"/>
      <c r="D114" s="30" t="s">
        <v>34</v>
      </c>
      <c r="E114" s="27" t="s">
        <v>46</v>
      </c>
      <c r="F114" s="28">
        <v>200</v>
      </c>
      <c r="G114" s="28">
        <v>1.1599999999999999</v>
      </c>
      <c r="H114" s="28">
        <v>0.3</v>
      </c>
      <c r="I114" s="28">
        <v>37.119999999999997</v>
      </c>
      <c r="J114" s="28">
        <v>196.38</v>
      </c>
      <c r="K114" s="29">
        <v>349</v>
      </c>
      <c r="L114" s="28">
        <v>5</v>
      </c>
    </row>
    <row r="115" spans="1:12" x14ac:dyDescent="0.25">
      <c r="A115" s="23"/>
      <c r="B115" s="24"/>
      <c r="C115" s="25"/>
      <c r="D115" s="30" t="s">
        <v>35</v>
      </c>
      <c r="E115" s="27" t="s">
        <v>41</v>
      </c>
      <c r="F115" s="28">
        <v>50</v>
      </c>
      <c r="G115" s="28">
        <v>4</v>
      </c>
      <c r="H115" s="28">
        <v>0.67</v>
      </c>
      <c r="I115" s="28">
        <v>32.200000000000003</v>
      </c>
      <c r="J115" s="28">
        <v>155.87</v>
      </c>
      <c r="K115" s="29">
        <v>1</v>
      </c>
      <c r="L115" s="28">
        <v>5</v>
      </c>
    </row>
    <row r="116" spans="1:12" x14ac:dyDescent="0.25">
      <c r="A116" s="23"/>
      <c r="B116" s="24"/>
      <c r="C116" s="25"/>
      <c r="D116" s="30" t="s">
        <v>36</v>
      </c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23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x14ac:dyDescent="0.25">
      <c r="A119" s="31"/>
      <c r="B119" s="32"/>
      <c r="C119" s="33"/>
      <c r="D119" s="34" t="s">
        <v>28</v>
      </c>
      <c r="E119" s="35"/>
      <c r="F119" s="36">
        <f>SUM(F110:F118)</f>
        <v>700</v>
      </c>
      <c r="G119" s="36">
        <f>SUM(G110:G118)</f>
        <v>27.16</v>
      </c>
      <c r="H119" s="36">
        <f>SUM(H110:H118)</f>
        <v>19.280000000000005</v>
      </c>
      <c r="I119" s="36">
        <f>SUM(I110:I118)</f>
        <v>126.5</v>
      </c>
      <c r="J119" s="36">
        <f>SUM(J110:J118)</f>
        <v>842.15</v>
      </c>
      <c r="K119" s="37"/>
      <c r="L119" s="36">
        <f>SUM(L110:L118)</f>
        <v>65</v>
      </c>
    </row>
    <row r="120" spans="1:12" ht="13.9" customHeight="1" x14ac:dyDescent="0.25">
      <c r="A120" s="41">
        <f>A102</f>
        <v>2</v>
      </c>
      <c r="B120" s="42">
        <f>B102</f>
        <v>1</v>
      </c>
      <c r="C120" s="53" t="s">
        <v>37</v>
      </c>
      <c r="D120" s="53"/>
      <c r="E120" s="43"/>
      <c r="F120" s="44">
        <f>F109+F119</f>
        <v>1280</v>
      </c>
      <c r="G120" s="44">
        <f>G109+G119</f>
        <v>45.629999999999995</v>
      </c>
      <c r="H120" s="44">
        <f>H109+H119</f>
        <v>33.220000000000006</v>
      </c>
      <c r="I120" s="44">
        <f>I109+I119</f>
        <v>222.5</v>
      </c>
      <c r="J120" s="44">
        <f>J109+J119</f>
        <v>1470.42</v>
      </c>
      <c r="K120" s="44"/>
      <c r="L120" s="44">
        <f>L109+L119</f>
        <v>160</v>
      </c>
    </row>
    <row r="121" spans="1:12" x14ac:dyDescent="0.25">
      <c r="A121" s="45">
        <v>2</v>
      </c>
      <c r="B121" s="24">
        <v>2</v>
      </c>
      <c r="C121" s="18" t="s">
        <v>23</v>
      </c>
      <c r="D121" s="19" t="s">
        <v>24</v>
      </c>
      <c r="E121" s="20" t="s">
        <v>68</v>
      </c>
      <c r="F121" s="21">
        <v>200</v>
      </c>
      <c r="G121" s="21">
        <v>6.02</v>
      </c>
      <c r="H121" s="21">
        <v>4.05</v>
      </c>
      <c r="I121" s="21">
        <v>33.369999999999997</v>
      </c>
      <c r="J121" s="21">
        <v>191.01</v>
      </c>
      <c r="K121" s="22">
        <v>181</v>
      </c>
      <c r="L121" s="21">
        <v>32</v>
      </c>
    </row>
    <row r="122" spans="1:12" x14ac:dyDescent="0.25">
      <c r="A122" s="45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30" t="s">
        <v>25</v>
      </c>
      <c r="E123" s="27" t="s">
        <v>69</v>
      </c>
      <c r="F123" s="28">
        <v>200</v>
      </c>
      <c r="G123" s="28">
        <v>0.1</v>
      </c>
      <c r="H123" s="28">
        <v>0</v>
      </c>
      <c r="I123" s="28">
        <v>15.2</v>
      </c>
      <c r="J123" s="28">
        <v>61</v>
      </c>
      <c r="K123" s="29">
        <v>377</v>
      </c>
      <c r="L123" s="28">
        <v>6</v>
      </c>
    </row>
    <row r="124" spans="1:12" x14ac:dyDescent="0.25">
      <c r="A124" s="45"/>
      <c r="B124" s="24"/>
      <c r="C124" s="25"/>
      <c r="D124" s="30" t="s">
        <v>26</v>
      </c>
      <c r="E124" s="27" t="s">
        <v>49</v>
      </c>
      <c r="F124" s="28">
        <v>65</v>
      </c>
      <c r="G124" s="28">
        <v>7</v>
      </c>
      <c r="H124" s="28">
        <v>2</v>
      </c>
      <c r="I124" s="28">
        <v>29.11</v>
      </c>
      <c r="J124" s="28">
        <v>242</v>
      </c>
      <c r="K124" s="29">
        <v>14</v>
      </c>
      <c r="L124" s="28">
        <v>30</v>
      </c>
    </row>
    <row r="125" spans="1:12" x14ac:dyDescent="0.25">
      <c r="A125" s="45"/>
      <c r="B125" s="24"/>
      <c r="C125" s="25"/>
      <c r="D125" s="30" t="s">
        <v>27</v>
      </c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51" t="s">
        <v>78</v>
      </c>
      <c r="E126" s="27" t="s">
        <v>42</v>
      </c>
      <c r="F126" s="28">
        <v>200</v>
      </c>
      <c r="G126" s="28">
        <v>5.8</v>
      </c>
      <c r="H126" s="28">
        <v>5</v>
      </c>
      <c r="I126" s="28">
        <v>9.6</v>
      </c>
      <c r="J126" s="28">
        <v>107</v>
      </c>
      <c r="K126" s="29">
        <v>385</v>
      </c>
      <c r="L126" s="28">
        <v>27</v>
      </c>
    </row>
    <row r="127" spans="1:12" x14ac:dyDescent="0.25">
      <c r="A127" s="45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x14ac:dyDescent="0.25">
      <c r="A128" s="46"/>
      <c r="B128" s="32"/>
      <c r="C128" s="33"/>
      <c r="D128" s="34" t="s">
        <v>28</v>
      </c>
      <c r="E128" s="35"/>
      <c r="F128" s="36">
        <f>SUM(F121:F127)</f>
        <v>665</v>
      </c>
      <c r="G128" s="36">
        <f>SUM(G121:G127)</f>
        <v>18.919999999999998</v>
      </c>
      <c r="H128" s="36">
        <f>SUM(H121:H127)</f>
        <v>11.05</v>
      </c>
      <c r="I128" s="36">
        <f>SUM(I121:I127)</f>
        <v>87.279999999999987</v>
      </c>
      <c r="J128" s="36">
        <f>SUM(J121:J127)</f>
        <v>601.01</v>
      </c>
      <c r="K128" s="37"/>
      <c r="L128" s="36">
        <f>SUM(L121:L127)</f>
        <v>95</v>
      </c>
    </row>
    <row r="129" spans="1:12" x14ac:dyDescent="0.25">
      <c r="A129" s="39">
        <f>A121</f>
        <v>2</v>
      </c>
      <c r="B129" s="39">
        <f>B121</f>
        <v>2</v>
      </c>
      <c r="C129" s="40" t="s">
        <v>29</v>
      </c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31</v>
      </c>
      <c r="E130" s="27" t="s">
        <v>70</v>
      </c>
      <c r="F130" s="28">
        <v>200</v>
      </c>
      <c r="G130" s="28">
        <v>5</v>
      </c>
      <c r="H130" s="28">
        <v>4.5</v>
      </c>
      <c r="I130" s="28">
        <v>13</v>
      </c>
      <c r="J130" s="28">
        <v>120.5</v>
      </c>
      <c r="K130" s="29">
        <v>88</v>
      </c>
      <c r="L130" s="28">
        <v>22</v>
      </c>
    </row>
    <row r="131" spans="1:12" x14ac:dyDescent="0.25">
      <c r="A131" s="45"/>
      <c r="B131" s="24"/>
      <c r="C131" s="25"/>
      <c r="D131" s="30" t="s">
        <v>32</v>
      </c>
      <c r="E131" s="27" t="s">
        <v>71</v>
      </c>
      <c r="F131" s="28">
        <v>130</v>
      </c>
      <c r="G131" s="28">
        <v>9</v>
      </c>
      <c r="H131" s="28">
        <v>18.8</v>
      </c>
      <c r="I131" s="28">
        <v>11.04</v>
      </c>
      <c r="J131" s="28">
        <v>254.49</v>
      </c>
      <c r="K131" s="29">
        <v>268</v>
      </c>
      <c r="L131" s="28">
        <v>23</v>
      </c>
    </row>
    <row r="132" spans="1:12" x14ac:dyDescent="0.25">
      <c r="A132" s="45"/>
      <c r="B132" s="24"/>
      <c r="C132" s="25"/>
      <c r="D132" s="30" t="s">
        <v>33</v>
      </c>
      <c r="E132" s="27" t="s">
        <v>63</v>
      </c>
      <c r="F132" s="28">
        <v>150</v>
      </c>
      <c r="G132" s="28">
        <v>8.9</v>
      </c>
      <c r="H132" s="28">
        <v>4.92</v>
      </c>
      <c r="I132" s="28">
        <v>35</v>
      </c>
      <c r="J132" s="28">
        <v>278.23</v>
      </c>
      <c r="K132" s="29">
        <v>171</v>
      </c>
      <c r="L132" s="28">
        <v>10</v>
      </c>
    </row>
    <row r="133" spans="1:12" x14ac:dyDescent="0.25">
      <c r="A133" s="45"/>
      <c r="B133" s="24"/>
      <c r="C133" s="25"/>
      <c r="D133" s="30" t="s">
        <v>34</v>
      </c>
      <c r="E133" s="27" t="s">
        <v>46</v>
      </c>
      <c r="F133" s="28">
        <v>200</v>
      </c>
      <c r="G133" s="28">
        <v>1.1599999999999999</v>
      </c>
      <c r="H133" s="28">
        <v>0.3</v>
      </c>
      <c r="I133" s="28">
        <v>37.119999999999997</v>
      </c>
      <c r="J133" s="28">
        <v>196.38</v>
      </c>
      <c r="K133" s="29">
        <v>349</v>
      </c>
      <c r="L133" s="28">
        <v>5</v>
      </c>
    </row>
    <row r="134" spans="1:12" x14ac:dyDescent="0.25">
      <c r="A134" s="45"/>
      <c r="B134" s="24"/>
      <c r="C134" s="25"/>
      <c r="D134" s="30" t="s">
        <v>35</v>
      </c>
      <c r="E134" s="27" t="s">
        <v>41</v>
      </c>
      <c r="F134" s="28">
        <v>50</v>
      </c>
      <c r="G134" s="28">
        <v>4</v>
      </c>
      <c r="H134" s="28">
        <v>0.67</v>
      </c>
      <c r="I134" s="28">
        <v>32.200000000000003</v>
      </c>
      <c r="J134" s="28">
        <v>155.87</v>
      </c>
      <c r="K134" s="29">
        <v>1</v>
      </c>
      <c r="L134" s="28">
        <v>5</v>
      </c>
    </row>
    <row r="135" spans="1:12" x14ac:dyDescent="0.25">
      <c r="A135" s="45"/>
      <c r="B135" s="24"/>
      <c r="C135" s="25"/>
      <c r="D135" s="30" t="s">
        <v>36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5"/>
      <c r="B137" s="24"/>
      <c r="C137" s="25"/>
      <c r="D137" s="26"/>
      <c r="E137" s="27"/>
      <c r="F137" s="28"/>
      <c r="G137" s="28"/>
      <c r="H137" s="28"/>
      <c r="I137" s="28"/>
      <c r="J137" s="28"/>
      <c r="K137" s="29"/>
      <c r="L137" s="28"/>
    </row>
    <row r="138" spans="1:12" x14ac:dyDescent="0.25">
      <c r="A138" s="46"/>
      <c r="B138" s="32"/>
      <c r="C138" s="33"/>
      <c r="D138" s="34" t="s">
        <v>28</v>
      </c>
      <c r="E138" s="35"/>
      <c r="F138" s="36">
        <f>SUM(F129:F137)</f>
        <v>730</v>
      </c>
      <c r="G138" s="36">
        <f>SUM(G129:G137)</f>
        <v>28.06</v>
      </c>
      <c r="H138" s="36">
        <f>SUM(H129:H137)</f>
        <v>29.19</v>
      </c>
      <c r="I138" s="36">
        <f>SUM(I129:I137)</f>
        <v>128.36000000000001</v>
      </c>
      <c r="J138" s="36">
        <f>SUM(J129:J137)</f>
        <v>1005.47</v>
      </c>
      <c r="K138" s="37"/>
      <c r="L138" s="36">
        <f>SUM(L129:L137)</f>
        <v>65</v>
      </c>
    </row>
    <row r="139" spans="1:12" ht="13.9" customHeight="1" x14ac:dyDescent="0.25">
      <c r="A139" s="47">
        <f>A121</f>
        <v>2</v>
      </c>
      <c r="B139" s="47">
        <f>B121</f>
        <v>2</v>
      </c>
      <c r="C139" s="53" t="s">
        <v>37</v>
      </c>
      <c r="D139" s="53"/>
      <c r="E139" s="43"/>
      <c r="F139" s="44">
        <f>F128+F138</f>
        <v>1395</v>
      </c>
      <c r="G139" s="44">
        <f>G128+G138</f>
        <v>46.98</v>
      </c>
      <c r="H139" s="44">
        <f>H128+H138</f>
        <v>40.24</v>
      </c>
      <c r="I139" s="44">
        <f>I128+I138</f>
        <v>215.64</v>
      </c>
      <c r="J139" s="44">
        <f>J128+J138</f>
        <v>1606.48</v>
      </c>
      <c r="K139" s="44"/>
      <c r="L139" s="44">
        <f>L128+L138</f>
        <v>160</v>
      </c>
    </row>
    <row r="140" spans="1:12" x14ac:dyDescent="0.25">
      <c r="A140" s="16">
        <v>2</v>
      </c>
      <c r="B140" s="17">
        <v>3</v>
      </c>
      <c r="C140" s="18" t="s">
        <v>23</v>
      </c>
      <c r="D140" s="19" t="s">
        <v>24</v>
      </c>
      <c r="E140" s="20" t="s">
        <v>72</v>
      </c>
      <c r="F140" s="21">
        <v>150</v>
      </c>
      <c r="G140" s="21">
        <v>9</v>
      </c>
      <c r="H140" s="21">
        <v>5.01</v>
      </c>
      <c r="I140" s="21">
        <v>27</v>
      </c>
      <c r="J140" s="21">
        <v>271</v>
      </c>
      <c r="K140" s="22">
        <v>395</v>
      </c>
      <c r="L140" s="21">
        <v>58</v>
      </c>
    </row>
    <row r="141" spans="1:12" x14ac:dyDescent="0.25">
      <c r="A141" s="23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 x14ac:dyDescent="0.25">
      <c r="A142" s="23"/>
      <c r="B142" s="24"/>
      <c r="C142" s="25"/>
      <c r="D142" s="30" t="s">
        <v>25</v>
      </c>
      <c r="E142" s="27" t="s">
        <v>52</v>
      </c>
      <c r="F142" s="28">
        <v>200</v>
      </c>
      <c r="G142" s="28">
        <v>0.06</v>
      </c>
      <c r="H142" s="28">
        <v>0.02</v>
      </c>
      <c r="I142" s="28">
        <v>9.99</v>
      </c>
      <c r="J142" s="28">
        <v>40</v>
      </c>
      <c r="K142" s="29">
        <v>375</v>
      </c>
      <c r="L142" s="28">
        <v>5</v>
      </c>
    </row>
    <row r="143" spans="1:12" x14ac:dyDescent="0.25">
      <c r="A143" s="23"/>
      <c r="B143" s="24"/>
      <c r="C143" s="25"/>
      <c r="D143" s="30" t="s">
        <v>26</v>
      </c>
      <c r="E143" s="27" t="s">
        <v>41</v>
      </c>
      <c r="F143" s="28">
        <v>30</v>
      </c>
      <c r="G143" s="28">
        <v>1.58</v>
      </c>
      <c r="H143" s="28">
        <v>0.2</v>
      </c>
      <c r="I143" s="28">
        <v>19.32</v>
      </c>
      <c r="J143" s="28">
        <v>93.52</v>
      </c>
      <c r="K143" s="29">
        <v>1</v>
      </c>
      <c r="L143" s="28">
        <v>5</v>
      </c>
    </row>
    <row r="144" spans="1:12" x14ac:dyDescent="0.25">
      <c r="A144" s="23"/>
      <c r="B144" s="24"/>
      <c r="C144" s="25"/>
      <c r="D144" s="30" t="s">
        <v>27</v>
      </c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51" t="s">
        <v>78</v>
      </c>
      <c r="E145" s="27" t="s">
        <v>42</v>
      </c>
      <c r="F145" s="28">
        <v>200</v>
      </c>
      <c r="G145" s="28">
        <v>5.8</v>
      </c>
      <c r="H145" s="28">
        <v>5</v>
      </c>
      <c r="I145" s="28">
        <v>9.6</v>
      </c>
      <c r="J145" s="28">
        <v>107</v>
      </c>
      <c r="K145" s="29">
        <v>385</v>
      </c>
      <c r="L145" s="28">
        <v>27</v>
      </c>
    </row>
    <row r="146" spans="1:12" x14ac:dyDescent="0.2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x14ac:dyDescent="0.25">
      <c r="A147" s="31"/>
      <c r="B147" s="32"/>
      <c r="C147" s="33"/>
      <c r="D147" s="34" t="s">
        <v>28</v>
      </c>
      <c r="E147" s="35"/>
      <c r="F147" s="36">
        <f>SUM(F140:F146)</f>
        <v>580</v>
      </c>
      <c r="G147" s="36">
        <f>SUM(G140:G146)</f>
        <v>16.440000000000001</v>
      </c>
      <c r="H147" s="36">
        <f>SUM(H140:H146)</f>
        <v>10.23</v>
      </c>
      <c r="I147" s="36">
        <f>SUM(I140:I146)</f>
        <v>65.91</v>
      </c>
      <c r="J147" s="36">
        <f>SUM(J140:J146)</f>
        <v>511.52</v>
      </c>
      <c r="K147" s="37"/>
      <c r="L147" s="36">
        <f>SUM(L140:L146)</f>
        <v>95</v>
      </c>
    </row>
    <row r="148" spans="1:12" x14ac:dyDescent="0.25">
      <c r="A148" s="38">
        <f>A140</f>
        <v>2</v>
      </c>
      <c r="B148" s="39">
        <f>B140</f>
        <v>3</v>
      </c>
      <c r="C148" s="40" t="s">
        <v>29</v>
      </c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31</v>
      </c>
      <c r="E149" s="27" t="s">
        <v>81</v>
      </c>
      <c r="F149" s="28">
        <v>250</v>
      </c>
      <c r="G149" s="28">
        <v>2.73</v>
      </c>
      <c r="H149" s="28">
        <v>6.08</v>
      </c>
      <c r="I149" s="28">
        <v>10.6</v>
      </c>
      <c r="J149" s="28">
        <v>122.35</v>
      </c>
      <c r="K149" s="29">
        <v>101</v>
      </c>
      <c r="L149" s="28">
        <v>25</v>
      </c>
    </row>
    <row r="150" spans="1:12" x14ac:dyDescent="0.25">
      <c r="A150" s="23"/>
      <c r="B150" s="24"/>
      <c r="C150" s="25"/>
      <c r="D150" s="30" t="s">
        <v>32</v>
      </c>
      <c r="E150" s="27" t="s">
        <v>73</v>
      </c>
      <c r="F150" s="28">
        <v>200</v>
      </c>
      <c r="G150" s="28">
        <v>11</v>
      </c>
      <c r="H150" s="28">
        <v>10.36</v>
      </c>
      <c r="I150" s="28">
        <v>26.2</v>
      </c>
      <c r="J150" s="28">
        <v>235</v>
      </c>
      <c r="K150" s="29">
        <v>260</v>
      </c>
      <c r="L150" s="28">
        <v>30</v>
      </c>
    </row>
    <row r="151" spans="1:12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34</v>
      </c>
      <c r="E152" s="27" t="s">
        <v>46</v>
      </c>
      <c r="F152" s="28">
        <v>200</v>
      </c>
      <c r="G152" s="28">
        <v>1.1599999999999999</v>
      </c>
      <c r="H152" s="28">
        <v>0.3</v>
      </c>
      <c r="I152" s="28">
        <v>37.119999999999997</v>
      </c>
      <c r="J152" s="28">
        <v>196.38</v>
      </c>
      <c r="K152" s="29">
        <v>349</v>
      </c>
      <c r="L152" s="28">
        <v>5</v>
      </c>
    </row>
    <row r="153" spans="1:12" x14ac:dyDescent="0.25">
      <c r="A153" s="23"/>
      <c r="B153" s="24"/>
      <c r="C153" s="25"/>
      <c r="D153" s="30" t="s">
        <v>35</v>
      </c>
      <c r="E153" s="27" t="s">
        <v>41</v>
      </c>
      <c r="F153" s="28">
        <v>50</v>
      </c>
      <c r="G153" s="28">
        <v>4</v>
      </c>
      <c r="H153" s="28">
        <v>0.67</v>
      </c>
      <c r="I153" s="28">
        <v>32.200000000000003</v>
      </c>
      <c r="J153" s="28">
        <v>155.87</v>
      </c>
      <c r="K153" s="29">
        <v>1</v>
      </c>
      <c r="L153" s="28">
        <v>5</v>
      </c>
    </row>
    <row r="154" spans="1:12" x14ac:dyDescent="0.25">
      <c r="A154" s="23"/>
      <c r="B154" s="24"/>
      <c r="C154" s="25"/>
      <c r="D154" s="30" t="s">
        <v>36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x14ac:dyDescent="0.25">
      <c r="A157" s="31"/>
      <c r="B157" s="32"/>
      <c r="C157" s="33"/>
      <c r="D157" s="34" t="s">
        <v>28</v>
      </c>
      <c r="E157" s="35"/>
      <c r="F157" s="36">
        <f>SUM(F148:F156)</f>
        <v>700</v>
      </c>
      <c r="G157" s="36">
        <f>SUM(G148:G156)</f>
        <v>18.89</v>
      </c>
      <c r="H157" s="36">
        <f>SUM(H148:H156)</f>
        <v>17.41</v>
      </c>
      <c r="I157" s="36">
        <f>SUM(I148:I156)</f>
        <v>106.11999999999999</v>
      </c>
      <c r="J157" s="36">
        <f>SUM(J148:J156)</f>
        <v>709.6</v>
      </c>
      <c r="K157" s="37"/>
      <c r="L157" s="36">
        <f>SUM(L148:L156)</f>
        <v>65</v>
      </c>
    </row>
    <row r="158" spans="1:12" ht="13.9" customHeight="1" x14ac:dyDescent="0.25">
      <c r="A158" s="41">
        <f>A140</f>
        <v>2</v>
      </c>
      <c r="B158" s="42">
        <f>B140</f>
        <v>3</v>
      </c>
      <c r="C158" s="53" t="s">
        <v>37</v>
      </c>
      <c r="D158" s="53"/>
      <c r="E158" s="43"/>
      <c r="F158" s="44">
        <f>F147+F157</f>
        <v>1280</v>
      </c>
      <c r="G158" s="44">
        <f>G147+G157</f>
        <v>35.33</v>
      </c>
      <c r="H158" s="44">
        <f>H147+H157</f>
        <v>27.64</v>
      </c>
      <c r="I158" s="44">
        <f>I147+I157</f>
        <v>172.02999999999997</v>
      </c>
      <c r="J158" s="44">
        <f>J147+J157</f>
        <v>1221.1199999999999</v>
      </c>
      <c r="K158" s="44"/>
      <c r="L158" s="44">
        <f>L147+L157</f>
        <v>160</v>
      </c>
    </row>
    <row r="159" spans="1:12" x14ac:dyDescent="0.25">
      <c r="A159" s="16">
        <v>2</v>
      </c>
      <c r="B159" s="17">
        <v>4</v>
      </c>
      <c r="C159" s="18" t="s">
        <v>23</v>
      </c>
      <c r="D159" s="19" t="s">
        <v>24</v>
      </c>
      <c r="E159" s="20" t="s">
        <v>74</v>
      </c>
      <c r="F159" s="21">
        <v>200</v>
      </c>
      <c r="G159" s="21">
        <v>3.3</v>
      </c>
      <c r="H159" s="21">
        <v>8.6</v>
      </c>
      <c r="I159" s="21">
        <v>23.2</v>
      </c>
      <c r="J159" s="21">
        <v>183.4</v>
      </c>
      <c r="K159" s="22">
        <v>175</v>
      </c>
      <c r="L159" s="21">
        <v>39</v>
      </c>
    </row>
    <row r="160" spans="1:12" x14ac:dyDescent="0.25">
      <c r="A160" s="23"/>
      <c r="B160" s="24"/>
      <c r="C160" s="25"/>
      <c r="D160" s="26"/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25</v>
      </c>
      <c r="E161" s="27" t="s">
        <v>69</v>
      </c>
      <c r="F161" s="28">
        <v>200</v>
      </c>
      <c r="G161" s="28">
        <v>0.1</v>
      </c>
      <c r="H161" s="28">
        <v>0</v>
      </c>
      <c r="I161" s="28">
        <v>15.2</v>
      </c>
      <c r="J161" s="28">
        <v>61</v>
      </c>
      <c r="K161" s="29">
        <v>377</v>
      </c>
      <c r="L161" s="28">
        <v>6</v>
      </c>
    </row>
    <row r="162" spans="1:12" x14ac:dyDescent="0.25">
      <c r="A162" s="23"/>
      <c r="B162" s="24"/>
      <c r="C162" s="25"/>
      <c r="D162" s="30" t="s">
        <v>26</v>
      </c>
      <c r="E162" s="27" t="s">
        <v>83</v>
      </c>
      <c r="F162" s="28">
        <v>40</v>
      </c>
      <c r="G162" s="28">
        <v>6.64</v>
      </c>
      <c r="H162" s="28">
        <v>4.83</v>
      </c>
      <c r="I162" s="28">
        <v>19.32</v>
      </c>
      <c r="J162" s="28">
        <v>147.52000000000001</v>
      </c>
      <c r="K162" s="29">
        <v>1</v>
      </c>
      <c r="L162" s="28">
        <v>5</v>
      </c>
    </row>
    <row r="163" spans="1:12" x14ac:dyDescent="0.25">
      <c r="A163" s="23"/>
      <c r="B163" s="24"/>
      <c r="C163" s="25"/>
      <c r="D163" s="30" t="s">
        <v>27</v>
      </c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23"/>
      <c r="B165" s="24"/>
      <c r="C165" s="25"/>
      <c r="D165" s="51" t="s">
        <v>78</v>
      </c>
      <c r="E165" s="27" t="s">
        <v>42</v>
      </c>
      <c r="F165" s="28">
        <v>200</v>
      </c>
      <c r="G165" s="28">
        <v>5.8</v>
      </c>
      <c r="H165" s="28">
        <v>5</v>
      </c>
      <c r="I165" s="28">
        <v>9.6</v>
      </c>
      <c r="J165" s="28">
        <v>107</v>
      </c>
      <c r="K165" s="29">
        <v>385</v>
      </c>
      <c r="L165" s="28">
        <v>27</v>
      </c>
    </row>
    <row r="166" spans="1:12" x14ac:dyDescent="0.25">
      <c r="A166" s="31"/>
      <c r="B166" s="32"/>
      <c r="C166" s="33"/>
      <c r="D166" s="34" t="s">
        <v>28</v>
      </c>
      <c r="E166" s="35"/>
      <c r="F166" s="36">
        <f>SUM(F159:F165)</f>
        <v>640</v>
      </c>
      <c r="G166" s="36">
        <f>SUM(G159:G165)</f>
        <v>15.84</v>
      </c>
      <c r="H166" s="36">
        <f>SUM(H159:H165)</f>
        <v>18.43</v>
      </c>
      <c r="I166" s="36">
        <f>SUM(I159:I165)</f>
        <v>67.319999999999993</v>
      </c>
      <c r="J166" s="36">
        <f>SUM(J159:J165)</f>
        <v>498.92</v>
      </c>
      <c r="K166" s="37"/>
      <c r="L166" s="36">
        <f>SUM(L159:L165)</f>
        <v>77</v>
      </c>
    </row>
    <row r="167" spans="1:12" x14ac:dyDescent="0.25">
      <c r="A167" s="38">
        <f>A159</f>
        <v>2</v>
      </c>
      <c r="B167" s="39">
        <f>B159</f>
        <v>4</v>
      </c>
      <c r="C167" s="40" t="s">
        <v>29</v>
      </c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 t="s">
        <v>54</v>
      </c>
      <c r="F168" s="28">
        <v>200</v>
      </c>
      <c r="G168" s="28">
        <v>6.25</v>
      </c>
      <c r="H168" s="28">
        <v>4.5</v>
      </c>
      <c r="I168" s="28">
        <v>13.75</v>
      </c>
      <c r="J168" s="28">
        <v>120.5</v>
      </c>
      <c r="K168" s="29">
        <v>81</v>
      </c>
      <c r="L168" s="28">
        <v>22</v>
      </c>
    </row>
    <row r="169" spans="1:12" x14ac:dyDescent="0.25">
      <c r="A169" s="23"/>
      <c r="B169" s="24"/>
      <c r="C169" s="25"/>
      <c r="D169" s="30" t="s">
        <v>32</v>
      </c>
      <c r="E169" s="27" t="s">
        <v>62</v>
      </c>
      <c r="F169" s="28">
        <v>100</v>
      </c>
      <c r="G169" s="28">
        <v>12</v>
      </c>
      <c r="H169" s="28">
        <v>13.88</v>
      </c>
      <c r="I169" s="28">
        <v>3.19</v>
      </c>
      <c r="J169" s="28">
        <v>192</v>
      </c>
      <c r="K169" s="29">
        <v>250</v>
      </c>
      <c r="L169" s="28">
        <v>23</v>
      </c>
    </row>
    <row r="170" spans="1:12" x14ac:dyDescent="0.25">
      <c r="A170" s="23"/>
      <c r="B170" s="24"/>
      <c r="C170" s="25"/>
      <c r="D170" s="30" t="s">
        <v>33</v>
      </c>
      <c r="E170" s="27" t="s">
        <v>75</v>
      </c>
      <c r="F170" s="28">
        <v>150</v>
      </c>
      <c r="G170" s="28">
        <v>5.0999999999999996</v>
      </c>
      <c r="H170" s="28">
        <v>7.5</v>
      </c>
      <c r="I170" s="28">
        <v>28.5</v>
      </c>
      <c r="J170" s="28">
        <v>201.9</v>
      </c>
      <c r="K170" s="29">
        <v>203</v>
      </c>
      <c r="L170" s="28">
        <v>10</v>
      </c>
    </row>
    <row r="171" spans="1:12" x14ac:dyDescent="0.25">
      <c r="A171" s="23"/>
      <c r="B171" s="24"/>
      <c r="C171" s="25"/>
      <c r="D171" s="30" t="s">
        <v>34</v>
      </c>
      <c r="E171" s="27" t="s">
        <v>46</v>
      </c>
      <c r="F171" s="28">
        <v>200</v>
      </c>
      <c r="G171" s="28">
        <v>1.1599999999999999</v>
      </c>
      <c r="H171" s="28">
        <v>0.3</v>
      </c>
      <c r="I171" s="28">
        <v>37.119999999999997</v>
      </c>
      <c r="J171" s="28">
        <v>196.38</v>
      </c>
      <c r="K171" s="29">
        <v>349</v>
      </c>
      <c r="L171" s="28">
        <v>5</v>
      </c>
    </row>
    <row r="172" spans="1:12" x14ac:dyDescent="0.25">
      <c r="A172" s="23"/>
      <c r="B172" s="24"/>
      <c r="C172" s="25"/>
      <c r="D172" s="30" t="s">
        <v>35</v>
      </c>
      <c r="E172" s="27" t="s">
        <v>41</v>
      </c>
      <c r="F172" s="28">
        <v>50</v>
      </c>
      <c r="G172" s="28">
        <v>4</v>
      </c>
      <c r="H172" s="28">
        <v>0.67</v>
      </c>
      <c r="I172" s="28">
        <v>32.200000000000003</v>
      </c>
      <c r="J172" s="28">
        <v>155.87</v>
      </c>
      <c r="K172" s="29">
        <v>1</v>
      </c>
      <c r="L172" s="28">
        <v>5</v>
      </c>
    </row>
    <row r="173" spans="1:12" x14ac:dyDescent="0.25">
      <c r="A173" s="23"/>
      <c r="B173" s="24"/>
      <c r="C173" s="25"/>
      <c r="D173" s="30" t="s">
        <v>36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31"/>
      <c r="B176" s="32"/>
      <c r="C176" s="33"/>
      <c r="D176" s="34" t="s">
        <v>28</v>
      </c>
      <c r="E176" s="35"/>
      <c r="F176" s="36">
        <f>SUM(F167:F175)</f>
        <v>700</v>
      </c>
      <c r="G176" s="36">
        <f>SUM(G167:G175)</f>
        <v>28.51</v>
      </c>
      <c r="H176" s="36">
        <f>SUM(H167:H175)</f>
        <v>26.850000000000005</v>
      </c>
      <c r="I176" s="36">
        <f>SUM(I167:I175)</f>
        <v>114.76</v>
      </c>
      <c r="J176" s="36">
        <f>SUM(J167:J175)</f>
        <v>866.65</v>
      </c>
      <c r="K176" s="37"/>
      <c r="L176" s="36">
        <f>SUM(L167:L175)</f>
        <v>65</v>
      </c>
    </row>
    <row r="177" spans="1:12" ht="13.9" customHeight="1" x14ac:dyDescent="0.25">
      <c r="A177" s="41">
        <f>A159</f>
        <v>2</v>
      </c>
      <c r="B177" s="42">
        <f>B159</f>
        <v>4</v>
      </c>
      <c r="C177" s="53" t="s">
        <v>37</v>
      </c>
      <c r="D177" s="53"/>
      <c r="E177" s="43"/>
      <c r="F177" s="44">
        <f>F166+F176</f>
        <v>1340</v>
      </c>
      <c r="G177" s="44">
        <f>G166+G176</f>
        <v>44.35</v>
      </c>
      <c r="H177" s="44">
        <f>H166+H176</f>
        <v>45.28</v>
      </c>
      <c r="I177" s="44">
        <f>I166+I176</f>
        <v>182.07999999999998</v>
      </c>
      <c r="J177" s="44">
        <f>J166+J176</f>
        <v>1365.57</v>
      </c>
      <c r="K177" s="44"/>
      <c r="L177" s="44">
        <f>L166+L176</f>
        <v>142</v>
      </c>
    </row>
    <row r="178" spans="1:12" x14ac:dyDescent="0.25">
      <c r="A178" s="16">
        <v>2</v>
      </c>
      <c r="B178" s="17">
        <v>5</v>
      </c>
      <c r="C178" s="18" t="s">
        <v>23</v>
      </c>
      <c r="D178" s="19" t="s">
        <v>24</v>
      </c>
      <c r="E178" s="20" t="s">
        <v>76</v>
      </c>
      <c r="F178" s="21">
        <v>150</v>
      </c>
      <c r="G178" s="21">
        <v>12.71</v>
      </c>
      <c r="H178" s="21">
        <v>7.85</v>
      </c>
      <c r="I178" s="21">
        <v>37</v>
      </c>
      <c r="J178" s="21">
        <v>258</v>
      </c>
      <c r="K178" s="22">
        <v>265</v>
      </c>
      <c r="L178" s="21">
        <v>60</v>
      </c>
    </row>
    <row r="179" spans="1:12" x14ac:dyDescent="0.25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0" t="s">
        <v>25</v>
      </c>
      <c r="E180" s="27" t="s">
        <v>52</v>
      </c>
      <c r="F180" s="28">
        <v>200</v>
      </c>
      <c r="G180" s="28">
        <v>0.06</v>
      </c>
      <c r="H180" s="28">
        <v>0.02</v>
      </c>
      <c r="I180" s="28">
        <v>9.99</v>
      </c>
      <c r="J180" s="28">
        <v>40</v>
      </c>
      <c r="K180" s="29">
        <v>375</v>
      </c>
      <c r="L180" s="28">
        <v>5</v>
      </c>
    </row>
    <row r="181" spans="1:12" x14ac:dyDescent="0.25">
      <c r="A181" s="23"/>
      <c r="B181" s="24"/>
      <c r="C181" s="25"/>
      <c r="D181" s="30" t="s">
        <v>26</v>
      </c>
      <c r="E181" s="27" t="s">
        <v>41</v>
      </c>
      <c r="F181" s="28">
        <v>30</v>
      </c>
      <c r="G181" s="28">
        <v>1.58</v>
      </c>
      <c r="H181" s="28">
        <v>0.2</v>
      </c>
      <c r="I181" s="28">
        <v>19.32</v>
      </c>
      <c r="J181" s="28">
        <v>93.52</v>
      </c>
      <c r="K181" s="29">
        <v>1</v>
      </c>
      <c r="L181" s="28">
        <v>3</v>
      </c>
    </row>
    <row r="182" spans="1:12" x14ac:dyDescent="0.25">
      <c r="A182" s="23"/>
      <c r="B182" s="24"/>
      <c r="C182" s="25"/>
      <c r="D182" s="30" t="s">
        <v>27</v>
      </c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51" t="s">
        <v>78</v>
      </c>
      <c r="E183" s="27" t="s">
        <v>42</v>
      </c>
      <c r="F183" s="28">
        <v>200</v>
      </c>
      <c r="G183" s="28">
        <v>5.8</v>
      </c>
      <c r="H183" s="28">
        <v>5</v>
      </c>
      <c r="I183" s="28">
        <v>9.6</v>
      </c>
      <c r="J183" s="28">
        <v>107</v>
      </c>
      <c r="K183" s="29">
        <v>385</v>
      </c>
      <c r="L183" s="28">
        <v>27</v>
      </c>
    </row>
    <row r="184" spans="1:12" x14ac:dyDescent="0.25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 x14ac:dyDescent="0.25">
      <c r="A185" s="31"/>
      <c r="B185" s="32"/>
      <c r="C185" s="33"/>
      <c r="D185" s="34" t="s">
        <v>28</v>
      </c>
      <c r="E185" s="35"/>
      <c r="F185" s="36">
        <f>SUM(F178:F184)</f>
        <v>580</v>
      </c>
      <c r="G185" s="36">
        <f>SUM(G178:G184)</f>
        <v>20.150000000000002</v>
      </c>
      <c r="H185" s="36">
        <f>SUM(H178:H184)</f>
        <v>13.069999999999999</v>
      </c>
      <c r="I185" s="36">
        <f>SUM(I178:I184)</f>
        <v>75.91</v>
      </c>
      <c r="J185" s="36">
        <f>SUM(J178:J184)</f>
        <v>498.52</v>
      </c>
      <c r="K185" s="37"/>
      <c r="L185" s="36">
        <f>SUM(L178:L184)</f>
        <v>95</v>
      </c>
    </row>
    <row r="186" spans="1:12" x14ac:dyDescent="0.25">
      <c r="A186" s="38">
        <f>A178</f>
        <v>2</v>
      </c>
      <c r="B186" s="39">
        <f>B178</f>
        <v>5</v>
      </c>
      <c r="C186" s="40" t="s">
        <v>29</v>
      </c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 t="s">
        <v>77</v>
      </c>
      <c r="F187" s="28">
        <v>200</v>
      </c>
      <c r="G187" s="28">
        <v>2</v>
      </c>
      <c r="H187" s="28">
        <v>2.33</v>
      </c>
      <c r="I187" s="28">
        <v>11.25</v>
      </c>
      <c r="J187" s="28">
        <v>75.03</v>
      </c>
      <c r="K187" s="29">
        <v>112</v>
      </c>
      <c r="L187" s="28">
        <v>20</v>
      </c>
    </row>
    <row r="188" spans="1:12" x14ac:dyDescent="0.25">
      <c r="A188" s="23"/>
      <c r="B188" s="24"/>
      <c r="C188" s="25"/>
      <c r="D188" s="30" t="s">
        <v>32</v>
      </c>
      <c r="E188" s="27" t="s">
        <v>55</v>
      </c>
      <c r="F188" s="28">
        <v>100</v>
      </c>
      <c r="G188" s="28">
        <v>11</v>
      </c>
      <c r="H188" s="28">
        <v>12.34</v>
      </c>
      <c r="I188" s="28">
        <v>2.84</v>
      </c>
      <c r="J188" s="28">
        <v>176.66</v>
      </c>
      <c r="K188" s="29">
        <v>250</v>
      </c>
      <c r="L188" s="28">
        <v>25</v>
      </c>
    </row>
    <row r="189" spans="1:12" x14ac:dyDescent="0.25">
      <c r="A189" s="23"/>
      <c r="B189" s="24"/>
      <c r="C189" s="25"/>
      <c r="D189" s="30" t="s">
        <v>33</v>
      </c>
      <c r="E189" s="27" t="s">
        <v>59</v>
      </c>
      <c r="F189" s="28">
        <v>150</v>
      </c>
      <c r="G189" s="28">
        <v>12</v>
      </c>
      <c r="H189" s="28">
        <v>15.61</v>
      </c>
      <c r="I189" s="28">
        <v>15.95</v>
      </c>
      <c r="J189" s="28">
        <v>248</v>
      </c>
      <c r="K189" s="29">
        <v>128</v>
      </c>
      <c r="L189" s="28">
        <v>10</v>
      </c>
    </row>
    <row r="190" spans="1:12" x14ac:dyDescent="0.25">
      <c r="A190" s="23"/>
      <c r="B190" s="24"/>
      <c r="C190" s="25"/>
      <c r="D190" s="30" t="s">
        <v>34</v>
      </c>
      <c r="E190" s="27" t="s">
        <v>46</v>
      </c>
      <c r="F190" s="28">
        <v>200</v>
      </c>
      <c r="G190" s="28">
        <v>1.1599999999999999</v>
      </c>
      <c r="H190" s="28">
        <v>0.3</v>
      </c>
      <c r="I190" s="28">
        <v>37.119999999999997</v>
      </c>
      <c r="J190" s="28">
        <v>196.38</v>
      </c>
      <c r="K190" s="29">
        <v>349</v>
      </c>
      <c r="L190" s="28">
        <v>5</v>
      </c>
    </row>
    <row r="191" spans="1:12" x14ac:dyDescent="0.25">
      <c r="A191" s="23"/>
      <c r="B191" s="24"/>
      <c r="C191" s="25"/>
      <c r="D191" s="30" t="s">
        <v>35</v>
      </c>
      <c r="E191" s="27" t="s">
        <v>79</v>
      </c>
      <c r="F191" s="28">
        <f t="shared" ref="F191:L191" si="0">F172</f>
        <v>50</v>
      </c>
      <c r="G191" s="28">
        <f t="shared" si="0"/>
        <v>4</v>
      </c>
      <c r="H191" s="28">
        <f t="shared" si="0"/>
        <v>0.67</v>
      </c>
      <c r="I191" s="28">
        <f t="shared" si="0"/>
        <v>32.200000000000003</v>
      </c>
      <c r="J191" s="28">
        <f t="shared" si="0"/>
        <v>155.87</v>
      </c>
      <c r="K191" s="29">
        <f t="shared" si="0"/>
        <v>1</v>
      </c>
      <c r="L191" s="28">
        <f t="shared" si="0"/>
        <v>5</v>
      </c>
    </row>
    <row r="192" spans="1:12" x14ac:dyDescent="0.25">
      <c r="A192" s="23"/>
      <c r="B192" s="24"/>
      <c r="C192" s="25"/>
      <c r="D192" s="30" t="s">
        <v>36</v>
      </c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x14ac:dyDescent="0.25">
      <c r="A195" s="31"/>
      <c r="B195" s="32"/>
      <c r="C195" s="33"/>
      <c r="D195" s="34" t="s">
        <v>28</v>
      </c>
      <c r="E195" s="35"/>
      <c r="F195" s="36">
        <f>SUM(F186:F194)</f>
        <v>700</v>
      </c>
      <c r="G195" s="36">
        <f>SUM(G186:G194)</f>
        <v>30.16</v>
      </c>
      <c r="H195" s="36">
        <f>SUM(H186:H194)</f>
        <v>31.250000000000004</v>
      </c>
      <c r="I195" s="36">
        <f>SUM(I186:I194)</f>
        <v>99.36</v>
      </c>
      <c r="J195" s="36">
        <f>SUM(J186:J194)</f>
        <v>851.93999999999994</v>
      </c>
      <c r="K195" s="37"/>
      <c r="L195" s="36">
        <f>SUM(L186:L194)</f>
        <v>65</v>
      </c>
    </row>
    <row r="196" spans="1:12" ht="13.9" customHeight="1" x14ac:dyDescent="0.25">
      <c r="A196" s="41">
        <f>A178</f>
        <v>2</v>
      </c>
      <c r="B196" s="42">
        <f>B178</f>
        <v>5</v>
      </c>
      <c r="C196" s="53" t="s">
        <v>37</v>
      </c>
      <c r="D196" s="53"/>
      <c r="E196" s="43"/>
      <c r="F196" s="44">
        <f>F185+F195</f>
        <v>1280</v>
      </c>
      <c r="G196" s="44">
        <f>G185+G195</f>
        <v>50.31</v>
      </c>
      <c r="H196" s="44">
        <f>H185+H195</f>
        <v>44.32</v>
      </c>
      <c r="I196" s="44">
        <f>I185+I195</f>
        <v>175.26999999999998</v>
      </c>
      <c r="J196" s="44">
        <f>J185+J195</f>
        <v>1350.46</v>
      </c>
      <c r="K196" s="44"/>
      <c r="L196" s="44">
        <f>L185+L195</f>
        <v>160</v>
      </c>
    </row>
    <row r="197" spans="1:12" ht="13.9" customHeight="1" x14ac:dyDescent="0.25">
      <c r="A197" s="48"/>
      <c r="B197" s="49"/>
      <c r="C197" s="54" t="s">
        <v>38</v>
      </c>
      <c r="D197" s="54"/>
      <c r="E197" s="54"/>
      <c r="F197" s="50">
        <f>(F24+F43+F62+F81+F101+F120+F139+F158+F177+F196)/(IF(F24=0,0,1)+IF(F43=0,0,1)+IF(F62=0,0,1)+IF(F81=0,0,1)+IF(F101=0,0,1)+IF(F120=0,0,1)+IF(F139=0,0,1)+IF(F158=0,0,1)+IF(F177=0,0,1)+IF(F196=0,0,1))</f>
        <v>1329</v>
      </c>
      <c r="G197" s="50">
        <f>(G24+G43+G62+G81+G101+G120+G139+G158+G177+G196)/(IF(G24=0,0,1)+IF(G43=0,0,1)+IF(G62=0,0,1)+IF(G81=0,0,1)+IF(G101=0,0,1)+IF(G120=0,0,1)+IF(G139=0,0,1)+IF(G158=0,0,1)+IF(G177=0,0,1)+IF(G196=0,0,1))</f>
        <v>45.725000000000001</v>
      </c>
      <c r="H197" s="50">
        <f>(H24+H43+H62+H81+H101+H120+H139+H158+H177+H196)/(IF(H24=0,0,1)+IF(H43=0,0,1)+IF(H62=0,0,1)+IF(H81=0,0,1)+IF(H101=0,0,1)+IF(H120=0,0,1)+IF(H139=0,0,1)+IF(H158=0,0,1)+IF(H177=0,0,1)+IF(H196=0,0,1))</f>
        <v>44.884</v>
      </c>
      <c r="I197" s="50">
        <f>(I24+I43+I62+I81+I101+I120+I139+I158+I177+I196)/(IF(I24=0,0,1)+IF(I43=0,0,1)+IF(I62=0,0,1)+IF(I81=0,0,1)+IF(I101=0,0,1)+IF(I120=0,0,1)+IF(I139=0,0,1)+IF(I158=0,0,1)+IF(I177=0,0,1)+IF(I196=0,0,1))</f>
        <v>184.95299999999995</v>
      </c>
      <c r="J197" s="50">
        <f>(J24+J43+J62+J81+J101+J120+J139+J158+J177+J196)/(IF(J24=0,0,1)+IF(J43=0,0,1)+IF(J62=0,0,1)+IF(J81=0,0,1)+IF(J101=0,0,1)+IF(J120=0,0,1)+IF(J139=0,0,1)+IF(J158=0,0,1)+IF(J177=0,0,1)+IF(J196=0,0,1))</f>
        <v>1446.2229999999995</v>
      </c>
      <c r="K197" s="50"/>
      <c r="L197" s="50">
        <f>(L24+L43+L62+L81+L101+L120+L139+L158+L177+L196)/(IF(L24=0,0,1)+IF(L43=0,0,1)+IF(L62=0,0,1)+IF(L81=0,0,1)+IF(L101=0,0,1)+IF(L120=0,0,1)+IF(L139=0,0,1)+IF(L158=0,0,1)+IF(L177=0,0,1)+IF(L196=0,0,1))</f>
        <v>155.19999999999999</v>
      </c>
    </row>
  </sheetData>
  <mergeCells count="14">
    <mergeCell ref="C1:E1"/>
    <mergeCell ref="H1:K1"/>
    <mergeCell ref="H2:K2"/>
    <mergeCell ref="C24:D24"/>
    <mergeCell ref="C43:D43"/>
    <mergeCell ref="C158:D158"/>
    <mergeCell ref="C177:D177"/>
    <mergeCell ref="C196:D196"/>
    <mergeCell ref="C197:E197"/>
    <mergeCell ref="C62:D62"/>
    <mergeCell ref="C81:D81"/>
    <mergeCell ref="C101:D101"/>
    <mergeCell ref="C120:D120"/>
    <mergeCell ref="C139:D139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revision>1</cp:revision>
  <dcterms:created xsi:type="dcterms:W3CDTF">2023-10-20T00:39:53Z</dcterms:created>
  <dcterms:modified xsi:type="dcterms:W3CDTF">2025-01-09T02:30:45Z</dcterms:modified>
  <dc:language>ru-RU</dc:language>
</cp:coreProperties>
</file>